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dlen.Bernitzki\Desktop\"/>
    </mc:Choice>
  </mc:AlternateContent>
  <bookViews>
    <workbookView xWindow="0" yWindow="0" windowWidth="28800" windowHeight="12435"/>
  </bookViews>
  <sheets>
    <sheet name="Panello" sheetId="11" r:id="rId1"/>
    <sheet name="Klimaregulator_Putz " sheetId="1" r:id="rId2"/>
    <sheet name="Ziegel" sheetId="2" r:id="rId3"/>
    <sheet name="AREA Flächenspachtel" sheetId="3" r:id="rId4"/>
    <sheet name="AREA mit Gewebe" sheetId="10" r:id="rId5"/>
    <sheet name="Struttura Modellierpachtel" sheetId="6" r:id="rId6"/>
    <sheet name="Stucco" sheetId="4" r:id="rId7"/>
    <sheet name="PIETRA" sheetId="9" r:id="rId8"/>
  </sheets>
  <calcPr calcId="152511"/>
</workbook>
</file>

<file path=xl/calcChain.xml><?xml version="1.0" encoding="utf-8"?>
<calcChain xmlns="http://schemas.openxmlformats.org/spreadsheetml/2006/main">
  <c r="F17" i="11" l="1"/>
  <c r="F18" i="11"/>
  <c r="F19" i="11"/>
  <c r="F20" i="11"/>
  <c r="F34" i="11"/>
  <c r="F33" i="11"/>
  <c r="F32" i="11"/>
  <c r="F31" i="11"/>
  <c r="F30" i="11"/>
  <c r="F29" i="11"/>
  <c r="F27" i="11"/>
  <c r="F26" i="11"/>
  <c r="F25" i="11"/>
  <c r="F24" i="11"/>
  <c r="F23" i="11"/>
  <c r="F43" i="11"/>
  <c r="F42" i="11"/>
  <c r="F40" i="11"/>
  <c r="F39" i="11"/>
  <c r="F38" i="11"/>
  <c r="F37" i="11"/>
  <c r="F36" i="11"/>
  <c r="F35" i="11"/>
  <c r="F21" i="11"/>
  <c r="F15" i="11"/>
  <c r="F14" i="11"/>
  <c r="F24" i="10"/>
  <c r="F23" i="3"/>
  <c r="F32" i="3"/>
  <c r="F19" i="10"/>
  <c r="F31" i="10"/>
  <c r="F30" i="10"/>
  <c r="F29" i="10"/>
  <c r="F28" i="10"/>
  <c r="F27" i="10"/>
  <c r="F26" i="10"/>
  <c r="F25" i="10"/>
  <c r="F23" i="10"/>
  <c r="F22" i="10"/>
  <c r="F21" i="10"/>
  <c r="F18" i="10"/>
  <c r="F17" i="10"/>
  <c r="F16" i="10"/>
  <c r="F15" i="10"/>
  <c r="F14" i="10"/>
  <c r="F13" i="10"/>
  <c r="F20" i="9"/>
  <c r="F20" i="4"/>
  <c r="F20" i="6"/>
  <c r="F20" i="3"/>
  <c r="F21" i="3"/>
  <c r="F25" i="6"/>
  <c r="F20" i="1"/>
  <c r="F36" i="1"/>
  <c r="F15" i="2"/>
  <c r="F19" i="4"/>
  <c r="F25" i="9"/>
  <c r="F24" i="9"/>
  <c r="F23" i="9"/>
  <c r="F22" i="9"/>
  <c r="F21" i="9"/>
  <c r="F18" i="9"/>
  <c r="F17" i="9"/>
  <c r="F16" i="9"/>
  <c r="F15" i="9"/>
  <c r="F14" i="9"/>
  <c r="F26" i="9"/>
  <c r="F13" i="9"/>
  <c r="F22" i="1"/>
  <c r="F21" i="1"/>
  <c r="F33" i="6"/>
  <c r="F32" i="6"/>
  <c r="F31" i="6"/>
  <c r="F30" i="6"/>
  <c r="F29" i="6"/>
  <c r="F28" i="6"/>
  <c r="F27" i="6"/>
  <c r="F24" i="6"/>
  <c r="F23" i="6"/>
  <c r="F22" i="6"/>
  <c r="F21" i="6"/>
  <c r="F18" i="6"/>
  <c r="F17" i="6"/>
  <c r="F16" i="6"/>
  <c r="F15" i="6"/>
  <c r="F14" i="6"/>
  <c r="F13" i="6"/>
  <c r="F34" i="6"/>
  <c r="F13" i="3"/>
  <c r="F13" i="2"/>
  <c r="F14" i="1"/>
  <c r="F13" i="4"/>
  <c r="F29" i="4"/>
  <c r="F18" i="1"/>
  <c r="F26" i="3"/>
  <c r="F27" i="3"/>
  <c r="F31" i="2"/>
  <c r="F30" i="2"/>
  <c r="F32" i="1"/>
  <c r="F15" i="1"/>
  <c r="F23" i="1"/>
  <c r="F24" i="1"/>
  <c r="F25" i="1"/>
  <c r="F26" i="1"/>
  <c r="F27" i="1"/>
  <c r="F28" i="1"/>
  <c r="F29" i="1"/>
  <c r="F30" i="1"/>
  <c r="F31" i="1"/>
  <c r="F34" i="1"/>
  <c r="F35" i="1"/>
  <c r="F14" i="3"/>
  <c r="F15" i="3"/>
  <c r="F16" i="3"/>
  <c r="F17" i="3"/>
  <c r="F18" i="3"/>
  <c r="F22" i="3"/>
  <c r="F25" i="3"/>
  <c r="F28" i="3"/>
  <c r="F29" i="3"/>
  <c r="F30" i="3"/>
  <c r="F31" i="3"/>
  <c r="F14" i="4"/>
  <c r="F15" i="4"/>
  <c r="F16" i="4"/>
  <c r="F17" i="4"/>
  <c r="F18" i="4"/>
  <c r="F21" i="4"/>
  <c r="F22" i="4"/>
  <c r="F24" i="4"/>
  <c r="F25" i="4"/>
  <c r="F26" i="4"/>
  <c r="F27" i="4"/>
  <c r="F28" i="4"/>
  <c r="F14" i="2"/>
  <c r="F16" i="2"/>
  <c r="F17" i="2"/>
  <c r="F18" i="2"/>
  <c r="F19" i="2"/>
  <c r="F20" i="2"/>
  <c r="F21" i="2"/>
  <c r="F22" i="2"/>
  <c r="F23" i="2"/>
  <c r="F24" i="2"/>
  <c r="F25" i="2"/>
  <c r="F26" i="2"/>
  <c r="F27" i="2"/>
  <c r="F28" i="2"/>
  <c r="F29" i="2"/>
  <c r="F32" i="2"/>
  <c r="F33" i="2"/>
  <c r="F34" i="2"/>
  <c r="F35" i="2"/>
  <c r="F32" i="10"/>
  <c r="F33" i="10"/>
  <c r="F34" i="10"/>
  <c r="F30" i="4"/>
  <c r="F31" i="4"/>
  <c r="F37" i="1"/>
  <c r="F38" i="1"/>
  <c r="F35" i="6"/>
  <c r="F36" i="6"/>
  <c r="F27" i="9"/>
  <c r="F28" i="9"/>
  <c r="F36" i="2"/>
  <c r="F33" i="3"/>
  <c r="F34" i="3"/>
  <c r="F44" i="11"/>
  <c r="F45" i="11"/>
  <c r="F46" i="11"/>
</calcChain>
</file>

<file path=xl/sharedStrings.xml><?xml version="1.0" encoding="utf-8"?>
<sst xmlns="http://schemas.openxmlformats.org/spreadsheetml/2006/main" count="492" uniqueCount="93">
  <si>
    <t>Kunde</t>
  </si>
  <si>
    <t>Datum</t>
  </si>
  <si>
    <t>Einheit</t>
  </si>
  <si>
    <t>Menge</t>
  </si>
  <si>
    <t>Preis</t>
  </si>
  <si>
    <t>Gesamtpreis</t>
  </si>
  <si>
    <t>Pauschale</t>
  </si>
  <si>
    <t>m²</t>
  </si>
  <si>
    <t>Gewebe für Tonputz 13*13mm inkl. Einbettung</t>
  </si>
  <si>
    <t>Anputzleisten fertig angeklebt</t>
  </si>
  <si>
    <t>lfm</t>
  </si>
  <si>
    <t>Kantenschoner</t>
  </si>
  <si>
    <t>Abklebearbeiten</t>
  </si>
  <si>
    <t>Reibestruktur des Putzes</t>
  </si>
  <si>
    <t>Aufpreis für Höhen über 3 m</t>
  </si>
  <si>
    <t>Aufpreis für Rundung auf Innenkante</t>
  </si>
  <si>
    <t>Aufpreis für Rundung auf Aussenkante</t>
  </si>
  <si>
    <t>Schuttabtransport inkl. Entsorgen</t>
  </si>
  <si>
    <t>Mehrverbrauch inkl. aller Leistungen</t>
  </si>
  <si>
    <t>to</t>
  </si>
  <si>
    <t>Az. Baustelle bis 250 m²</t>
  </si>
  <si>
    <t>Az. Baustelle 250 m²- 500 m²</t>
  </si>
  <si>
    <t>Mehraufwände Innenstadt</t>
  </si>
  <si>
    <t>Materialzustellung</t>
  </si>
  <si>
    <t>Regiestunde</t>
  </si>
  <si>
    <t>Summe</t>
  </si>
  <si>
    <t>´+20% Mwst.</t>
  </si>
  <si>
    <t>Alle Preise verstehen sich inkl. Arbeitszeit und Material</t>
  </si>
  <si>
    <t>Endsumme</t>
  </si>
  <si>
    <t>Ausführendes Unternehmen:</t>
  </si>
  <si>
    <r>
      <t>Bestellung des Verputzes</t>
    </r>
    <r>
      <rPr>
        <sz val="10"/>
        <rFont val="Arial"/>
        <family val="2"/>
        <charset val="238"/>
      </rPr>
      <t xml:space="preserve"> (bitte unterschrieben faxen):</t>
    </r>
  </si>
  <si>
    <t xml:space="preserve">      Ort, Datum                               Auftraggeber</t>
  </si>
  <si>
    <t>Abkleben</t>
  </si>
  <si>
    <t>Vorspachteln bei unebenen Untergründen</t>
  </si>
  <si>
    <t>Pigmentieren (Farbe:……………………...…………)</t>
  </si>
  <si>
    <t>Oberfläche geschliffen</t>
  </si>
  <si>
    <t>Oberfläche verrieben</t>
  </si>
  <si>
    <t>Oberfläche Kellenschlag</t>
  </si>
  <si>
    <t>Oberfläche gewalzt</t>
  </si>
  <si>
    <t>Oberfläche verschlämmt</t>
  </si>
  <si>
    <t>Lasieren mit anderen Farben</t>
  </si>
  <si>
    <t>Aufpreis für Deckenflächen</t>
  </si>
  <si>
    <t>Aufzahlung BV&gt;250 m²</t>
  </si>
  <si>
    <t>2.Schicht Stucco d'argilla</t>
  </si>
  <si>
    <t>Behandlung mit wachs, und aufpolieren</t>
  </si>
  <si>
    <t>Mehraufwände Tramdecken</t>
  </si>
  <si>
    <t>Eine entsprechende LKW Zufahrt, Lagerflächen, Baustrom(Min 16A), Bauwasser sowie behördliche Genehmigungen sind bauseits bereitzustellen. Allgemeine Zahlungsbediengungen 25% Anzahlung bei Auftragserteilung - bei Zeitverzug und daraus resultierendem möglichen Zeitverlust ist die Anzahlung vor Arbeitsbeginn in Bargeld zu errichten. Restbetrag nach Fertigstellung  am selbigen Tag  in bar ohne Abzug. Etwaige baulich bedingte Ausbesserungsarbeiten bleiben davon unbetroffen.</t>
  </si>
  <si>
    <t>Saugspachtel auf Beton, und sonstige Untergründe</t>
  </si>
  <si>
    <t>Tiefengrund</t>
  </si>
  <si>
    <t>nach Aufwand</t>
  </si>
  <si>
    <t>Aufpreis Tramdecke</t>
  </si>
  <si>
    <t>Aufpreis für kleinstrukturierte Flächen</t>
  </si>
  <si>
    <t>m2</t>
  </si>
  <si>
    <t>Aufzahlung BV 250-500 m²</t>
  </si>
  <si>
    <t>Blankoanbot - Universal Einlageputz</t>
  </si>
  <si>
    <t xml:space="preserve">Blankoanbot - Universal Ton-Einlagenputz </t>
  </si>
  <si>
    <t>Blankoanbot – Stucco d'argilla</t>
  </si>
  <si>
    <t>PLATTEN</t>
  </si>
  <si>
    <t>Putz</t>
  </si>
  <si>
    <t>Anfahrt</t>
  </si>
  <si>
    <t>EMOTON Stucco d'Argilla glättspachtel geschliffen 1mm</t>
  </si>
  <si>
    <t>EMOTON Modellierspachtel gespachtelt 1,5mm</t>
  </si>
  <si>
    <t>EMOTON Universal  angeglättet (ca. 8-10mm) inkl Kellenschnitt</t>
  </si>
  <si>
    <t>Verarbeiter:</t>
  </si>
  <si>
    <t>km</t>
  </si>
  <si>
    <t>pro 100m²</t>
  </si>
  <si>
    <t>Baustelleneinrichtung und Baustellenräumung</t>
  </si>
  <si>
    <t>pro Tonne</t>
  </si>
  <si>
    <t>Maschinenmiete (inkl. Verschleißteile)</t>
  </si>
  <si>
    <t>Plattenmontage EMOTherm 20 auf geeigneten Untergrund</t>
  </si>
  <si>
    <t>Verspachteln der Installationen in den EMOTherm Platten</t>
  </si>
  <si>
    <t>Mehraufwände Tramdecke</t>
  </si>
  <si>
    <t>EMOTON Universal angeglättet (Ø18mm) inklusive Kellenschnitt</t>
  </si>
  <si>
    <t>Blankoanbot - AREA Flächenspachtel</t>
  </si>
  <si>
    <t>Blankoanbot -STRUTTURA Modellierspachtel</t>
  </si>
  <si>
    <t>sonstige Oberflächengestaltung …………..</t>
  </si>
  <si>
    <t xml:space="preserve">EMOTON PIETRA Designspachtel </t>
  </si>
  <si>
    <t>Blankoanbot – PIETRA Designspachtel</t>
  </si>
  <si>
    <t xml:space="preserve">Preisgarantie 2 Monate, die Abrechnung erfolgt gemäß ÖNORM und nach tatsächlich erbrachter Leistung. Die gelieferte und verarbeitete Ware bleibt bis zur vollständigen Bezahlung unser uneingeschränktes Eigentum.                                                                                                                                                                                                          </t>
  </si>
  <si>
    <t>Zur Annahme, des Vertrages ist die Unterschrift bzw Unterschrift und firmenmäßige Zeichnung bindend. Zu diesem Anbot gibt es keine mündlichen Nebenabsprachen. Änderungen bedürfen der beidseitig unterschriebenen Schriftsform. Sollte eine bauseitige  Aufzeichnungsplicht bestehen so ist dies vor Vertragsabschluss in einem von uns  ausgefertigten Anbot schriftlich zu vermerken, anderenfalls sind wir von dieser Verpflichtung ausgenommen. Im Falle einer Subunternehmertätigkeit unserseits, ist unser Auftraggeber zur vollständigen Erfüllung dieser verpflichtet.</t>
  </si>
  <si>
    <t>EMOTON GmbH</t>
  </si>
  <si>
    <t>Hafenstraße 2a</t>
  </si>
  <si>
    <t>4020 Linz</t>
  </si>
  <si>
    <t>verarbeitung@emoton.at</t>
  </si>
  <si>
    <t>EMOTON Flächenspachtel gespachtelt 2mm</t>
  </si>
  <si>
    <t>Panello Gewebe in ca. 2mm AREA eingebettet</t>
  </si>
  <si>
    <t>Egalisieren der Oberflächen mit COLORE Tonfarbe</t>
  </si>
  <si>
    <t>Plattenmontage Panello auf geeignetem Untergrund</t>
  </si>
  <si>
    <t>Verschließen der Fugen und Anschlüsse</t>
  </si>
  <si>
    <t>Spachtelung</t>
  </si>
  <si>
    <t>Aufpreis Höhen über 3 m</t>
  </si>
  <si>
    <t>Aufpreis Dachgeschoss (Schrägen und Höhen)</t>
  </si>
  <si>
    <t>Aufpreis Tramdecken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</si>
</sst>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quot;€ &quot;#,##0.00"/>
    <numFmt numFmtId="166" formatCode="[&gt;=3620000000]#\ \(##\)\ ###\-###;[&gt;=20000000]#\ \(##\)\ ###\-###;#\ \(#\)\ ###\-##\-##"/>
  </numFmts>
  <fonts count="12">
    <font>
      <sz val="10"/>
      <name val="Arial"/>
      <family val="2"/>
      <charset val="238"/>
    </font>
    <font>
      <b/>
      <i/>
      <sz val="11"/>
      <color indexed="12"/>
      <name val="Palatino"/>
      <family val="1"/>
      <charset val="1"/>
    </font>
    <font>
      <sz val="11"/>
      <name val="Arial"/>
      <family val="2"/>
      <charset val="238"/>
    </font>
    <font>
      <b/>
      <i/>
      <sz val="10"/>
      <color indexed="12"/>
      <name val="Palatino"/>
      <family val="1"/>
      <charset val="1"/>
    </font>
    <font>
      <sz val="22"/>
      <name val="Arial"/>
      <family val="2"/>
      <charset val="238"/>
    </font>
    <font>
      <sz val="12"/>
      <name val="Arial"/>
      <family val="2"/>
      <charset val="238"/>
    </font>
    <font>
      <sz val="14"/>
      <name val="Arial"/>
      <family val="2"/>
      <charset val="238"/>
    </font>
    <font>
      <b/>
      <sz val="10"/>
      <name val="Arial"/>
      <family val="2"/>
      <charset val="238"/>
    </font>
    <font>
      <b/>
      <sz val="11"/>
      <name val="Arial"/>
      <family val="2"/>
      <charset val="238"/>
    </font>
    <font>
      <b/>
      <sz val="12"/>
      <name val="Arial"/>
      <family val="2"/>
      <charset val="238"/>
    </font>
    <font>
      <b/>
      <sz val="14"/>
      <name val="Arial"/>
      <family val="2"/>
      <charset val="238"/>
    </font>
    <font>
      <u/>
      <sz val="10"/>
      <color theme="10"/>
      <name val="Arial"/>
      <family val="2"/>
      <charset val="238"/>
    </font>
  </fonts>
  <fills count="7">
    <fill>
      <patternFill patternType="none"/>
    </fill>
    <fill>
      <patternFill patternType="gray125"/>
    </fill>
    <fill>
      <patternFill patternType="solid">
        <fgColor indexed="22"/>
        <bgColor indexed="31"/>
      </patternFill>
    </fill>
    <fill>
      <patternFill patternType="solid">
        <fgColor theme="0"/>
        <bgColor indexed="31"/>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31"/>
      </patternFill>
    </fill>
  </fills>
  <borders count="31">
    <border>
      <left/>
      <right/>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bottom style="thin">
        <color indexed="8"/>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medium">
        <color indexed="8"/>
      </bottom>
      <diagonal/>
    </border>
    <border>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8"/>
      </right>
      <top style="thin">
        <color indexed="64"/>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05">
    <xf numFmtId="0" fontId="0" fillId="0" borderId="0" xfId="0"/>
    <xf numFmtId="0" fontId="1" fillId="0" borderId="0" xfId="0" applyFont="1" applyBorder="1"/>
    <xf numFmtId="0" fontId="2" fillId="0" borderId="0" xfId="0" applyFont="1" applyBorder="1"/>
    <xf numFmtId="0" fontId="3" fillId="0" borderId="0" xfId="0" applyFont="1" applyBorder="1"/>
    <xf numFmtId="0" fontId="1" fillId="0" borderId="0" xfId="0" applyFont="1" applyBorder="1" applyAlignment="1">
      <alignment horizontal="right"/>
    </xf>
    <xf numFmtId="0" fontId="5" fillId="0" borderId="0" xfId="0" applyFont="1"/>
    <xf numFmtId="0" fontId="5" fillId="0" borderId="1" xfId="0" applyFont="1" applyBorder="1"/>
    <xf numFmtId="0" fontId="5" fillId="0" borderId="2" xfId="0" applyFont="1" applyBorder="1"/>
    <xf numFmtId="0" fontId="5" fillId="0" borderId="3" xfId="0" applyFont="1" applyBorder="1"/>
    <xf numFmtId="0" fontId="6" fillId="0" borderId="4" xfId="0" applyFont="1" applyBorder="1"/>
    <xf numFmtId="164" fontId="6" fillId="0" borderId="0" xfId="0" applyNumberFormat="1" applyFont="1" applyBorder="1"/>
    <xf numFmtId="0" fontId="6" fillId="0" borderId="0" xfId="0" applyFont="1" applyBorder="1"/>
    <xf numFmtId="0" fontId="6" fillId="0" borderId="5" xfId="0" applyFont="1" applyBorder="1"/>
    <xf numFmtId="0" fontId="0" fillId="0" borderId="0" xfId="0" applyFont="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0" fillId="0" borderId="10" xfId="0" applyFont="1" applyBorder="1"/>
    <xf numFmtId="0" fontId="0" fillId="0" borderId="0" xfId="0" applyFont="1" applyBorder="1"/>
    <xf numFmtId="0" fontId="0" fillId="0" borderId="5" xfId="0" applyFont="1" applyBorder="1"/>
    <xf numFmtId="0" fontId="0" fillId="0" borderId="10" xfId="0" applyBorder="1"/>
    <xf numFmtId="0" fontId="7" fillId="0" borderId="0" xfId="0" applyFont="1" applyBorder="1"/>
    <xf numFmtId="0" fontId="7" fillId="0" borderId="5" xfId="0" applyFont="1" applyBorder="1"/>
    <xf numFmtId="0" fontId="0" fillId="0" borderId="0" xfId="0" applyAlignment="1">
      <alignment wrapText="1"/>
    </xf>
    <xf numFmtId="0" fontId="0" fillId="0" borderId="11" xfId="0" applyFont="1" applyBorder="1" applyAlignment="1">
      <alignment wrapText="1"/>
    </xf>
    <xf numFmtId="0" fontId="0" fillId="0" borderId="12" xfId="0" applyBorder="1" applyAlignment="1">
      <alignment wrapText="1"/>
    </xf>
    <xf numFmtId="165" fontId="0" fillId="0" borderId="12" xfId="0" applyNumberFormat="1" applyBorder="1" applyAlignment="1">
      <alignment wrapText="1"/>
    </xf>
    <xf numFmtId="165" fontId="0" fillId="0" borderId="13" xfId="0" applyNumberFormat="1" applyBorder="1" applyAlignment="1">
      <alignment wrapText="1"/>
    </xf>
    <xf numFmtId="0" fontId="8" fillId="2" borderId="6" xfId="0" applyFont="1" applyFill="1" applyBorder="1" applyAlignment="1">
      <alignment wrapText="1"/>
    </xf>
    <xf numFmtId="0" fontId="8" fillId="2" borderId="14" xfId="0" applyFont="1" applyFill="1" applyBorder="1" applyAlignment="1">
      <alignment wrapText="1"/>
    </xf>
    <xf numFmtId="165" fontId="9" fillId="2" borderId="14" xfId="0" applyNumberFormat="1" applyFont="1" applyFill="1" applyBorder="1" applyAlignment="1">
      <alignment wrapText="1"/>
    </xf>
    <xf numFmtId="165" fontId="2" fillId="2" borderId="15" xfId="0" applyNumberFormat="1" applyFont="1" applyFill="1" applyBorder="1" applyAlignment="1">
      <alignment wrapText="1"/>
    </xf>
    <xf numFmtId="0" fontId="0" fillId="0" borderId="6" xfId="0" applyFont="1" applyBorder="1" applyAlignment="1">
      <alignment wrapText="1"/>
    </xf>
    <xf numFmtId="0" fontId="0" fillId="0" borderId="14" xfId="0" applyBorder="1" applyAlignment="1">
      <alignment wrapText="1"/>
    </xf>
    <xf numFmtId="165" fontId="0" fillId="0" borderId="14" xfId="0" applyNumberFormat="1" applyBorder="1" applyAlignment="1">
      <alignment wrapText="1"/>
    </xf>
    <xf numFmtId="165" fontId="0" fillId="0" borderId="15" xfId="0" applyNumberFormat="1" applyBorder="1" applyAlignment="1">
      <alignment wrapText="1"/>
    </xf>
    <xf numFmtId="0" fontId="0" fillId="0" borderId="6" xfId="0" applyFont="1" applyBorder="1"/>
    <xf numFmtId="0" fontId="0" fillId="0" borderId="14" xfId="0" applyBorder="1"/>
    <xf numFmtId="165" fontId="0" fillId="0" borderId="14" xfId="0" applyNumberFormat="1" applyBorder="1"/>
    <xf numFmtId="165" fontId="0" fillId="0" borderId="14" xfId="0" applyNumberFormat="1" applyFont="1" applyBorder="1" applyAlignment="1">
      <alignment wrapText="1"/>
    </xf>
    <xf numFmtId="0" fontId="0" fillId="0" borderId="16" xfId="0" applyBorder="1" applyAlignment="1">
      <alignment wrapText="1"/>
    </xf>
    <xf numFmtId="165" fontId="0" fillId="0" borderId="16" xfId="0" applyNumberFormat="1" applyBorder="1" applyAlignment="1">
      <alignment wrapText="1"/>
    </xf>
    <xf numFmtId="165" fontId="0" fillId="0" borderId="17" xfId="0" applyNumberFormat="1" applyBorder="1" applyAlignment="1">
      <alignment wrapText="1"/>
    </xf>
    <xf numFmtId="0" fontId="0" fillId="0" borderId="18" xfId="0" applyFont="1" applyBorder="1" applyAlignment="1">
      <alignment wrapText="1"/>
    </xf>
    <xf numFmtId="0" fontId="0" fillId="0" borderId="19" xfId="0" applyBorder="1" applyAlignment="1">
      <alignment wrapText="1"/>
    </xf>
    <xf numFmtId="165" fontId="0" fillId="0" borderId="20" xfId="0" applyNumberFormat="1" applyBorder="1" applyAlignment="1">
      <alignment wrapText="1"/>
    </xf>
    <xf numFmtId="0" fontId="0" fillId="0" borderId="0" xfId="0" applyBorder="1"/>
    <xf numFmtId="165" fontId="0" fillId="0" borderId="21" xfId="0" applyNumberFormat="1" applyBorder="1"/>
    <xf numFmtId="0" fontId="0" fillId="0" borderId="22" xfId="0" applyFont="1" applyBorder="1"/>
    <xf numFmtId="0" fontId="0" fillId="0" borderId="2" xfId="0" applyBorder="1"/>
    <xf numFmtId="165" fontId="0" fillId="0" borderId="3" xfId="0" applyNumberFormat="1" applyBorder="1"/>
    <xf numFmtId="165" fontId="0" fillId="0" borderId="0" xfId="0" applyNumberFormat="1" applyBorder="1"/>
    <xf numFmtId="0" fontId="0" fillId="0" borderId="0" xfId="0" applyFont="1" applyFill="1" applyBorder="1" applyAlignment="1">
      <alignment horizontal="left" wrapText="1"/>
    </xf>
    <xf numFmtId="0" fontId="7" fillId="0" borderId="0" xfId="0" applyFont="1"/>
    <xf numFmtId="0" fontId="0" fillId="0" borderId="23" xfId="0" applyFont="1" applyBorder="1" applyAlignment="1">
      <alignment horizontal="left"/>
    </xf>
    <xf numFmtId="0" fontId="0" fillId="0" borderId="0" xfId="0" applyFill="1" applyBorder="1" applyAlignment="1">
      <alignment horizontal="left" wrapText="1"/>
    </xf>
    <xf numFmtId="0" fontId="4" fillId="0" borderId="0" xfId="0" applyFont="1"/>
    <xf numFmtId="165" fontId="2" fillId="3" borderId="15" xfId="0" applyNumberFormat="1" applyFont="1" applyFill="1" applyBorder="1" applyAlignment="1">
      <alignment wrapText="1"/>
    </xf>
    <xf numFmtId="0" fontId="8" fillId="3" borderId="6" xfId="0" applyFont="1" applyFill="1" applyBorder="1" applyAlignment="1">
      <alignment wrapText="1"/>
    </xf>
    <xf numFmtId="0" fontId="8" fillId="3" borderId="14" xfId="0" applyFont="1" applyFill="1" applyBorder="1" applyAlignment="1">
      <alignment wrapText="1"/>
    </xf>
    <xf numFmtId="165" fontId="9" fillId="3" borderId="14" xfId="0" applyNumberFormat="1" applyFont="1" applyFill="1" applyBorder="1" applyAlignment="1">
      <alignment wrapText="1"/>
    </xf>
    <xf numFmtId="0" fontId="11" fillId="0" borderId="0" xfId="1" applyBorder="1"/>
    <xf numFmtId="166" fontId="1" fillId="0" borderId="0" xfId="0" applyNumberFormat="1" applyFont="1" applyBorder="1"/>
    <xf numFmtId="0" fontId="0" fillId="0" borderId="11" xfId="0" applyBorder="1"/>
    <xf numFmtId="0" fontId="7" fillId="0" borderId="12" xfId="0" applyFont="1" applyBorder="1"/>
    <xf numFmtId="0" fontId="0" fillId="0" borderId="14" xfId="0" applyFont="1" applyBorder="1" applyAlignment="1">
      <alignment wrapText="1"/>
    </xf>
    <xf numFmtId="0" fontId="0" fillId="0" borderId="7" xfId="0" applyFont="1" applyBorder="1" applyAlignment="1">
      <alignment wrapText="1"/>
    </xf>
    <xf numFmtId="0" fontId="0" fillId="0" borderId="14" xfId="0" applyFont="1" applyBorder="1"/>
    <xf numFmtId="0" fontId="0" fillId="0" borderId="16" xfId="0" applyFont="1" applyBorder="1" applyAlignment="1">
      <alignment wrapText="1"/>
    </xf>
    <xf numFmtId="0" fontId="0" fillId="3" borderId="11" xfId="0" applyFont="1" applyFill="1" applyBorder="1" applyAlignment="1">
      <alignment wrapText="1"/>
    </xf>
    <xf numFmtId="0" fontId="0" fillId="0" borderId="12" xfId="0" applyFont="1" applyBorder="1" applyAlignment="1">
      <alignment wrapText="1"/>
    </xf>
    <xf numFmtId="165" fontId="0" fillId="0" borderId="12" xfId="0" applyNumberFormat="1" applyFont="1" applyBorder="1" applyAlignment="1">
      <alignment wrapText="1"/>
    </xf>
    <xf numFmtId="165" fontId="0" fillId="0" borderId="13" xfId="0" applyNumberFormat="1" applyFont="1" applyBorder="1" applyAlignment="1">
      <alignment wrapText="1"/>
    </xf>
    <xf numFmtId="0" fontId="0" fillId="3" borderId="7" xfId="0" applyFont="1" applyFill="1" applyBorder="1" applyAlignment="1">
      <alignment wrapText="1"/>
    </xf>
    <xf numFmtId="0" fontId="0" fillId="3" borderId="16" xfId="0" applyFont="1" applyFill="1" applyBorder="1" applyAlignment="1">
      <alignment wrapText="1"/>
    </xf>
    <xf numFmtId="165" fontId="0" fillId="3" borderId="16" xfId="0" applyNumberFormat="1" applyFont="1" applyFill="1" applyBorder="1" applyAlignment="1">
      <alignment wrapText="1"/>
    </xf>
    <xf numFmtId="165" fontId="0" fillId="3" borderId="17" xfId="0" applyNumberFormat="1" applyFont="1" applyFill="1" applyBorder="1" applyAlignment="1">
      <alignment wrapText="1"/>
    </xf>
    <xf numFmtId="165" fontId="0" fillId="4" borderId="15" xfId="0" applyNumberFormat="1" applyFill="1" applyBorder="1" applyAlignment="1">
      <alignment wrapText="1"/>
    </xf>
    <xf numFmtId="0" fontId="11" fillId="0" borderId="0" xfId="1" applyFill="1" applyBorder="1"/>
    <xf numFmtId="164" fontId="2" fillId="0" borderId="0" xfId="0" applyNumberFormat="1" applyFont="1" applyBorder="1"/>
    <xf numFmtId="0" fontId="0" fillId="0" borderId="24" xfId="0" applyFont="1" applyBorder="1" applyAlignment="1">
      <alignment wrapText="1"/>
    </xf>
    <xf numFmtId="0" fontId="0" fillId="0" borderId="25" xfId="0" applyFont="1" applyBorder="1" applyAlignment="1">
      <alignment wrapText="1"/>
    </xf>
    <xf numFmtId="0" fontId="0" fillId="0" borderId="25" xfId="0" applyBorder="1" applyAlignment="1">
      <alignment wrapText="1"/>
    </xf>
    <xf numFmtId="165" fontId="0" fillId="0" borderId="25" xfId="0" applyNumberFormat="1" applyBorder="1" applyAlignment="1">
      <alignment wrapText="1"/>
    </xf>
    <xf numFmtId="165" fontId="0" fillId="0" borderId="26" xfId="0" applyNumberFormat="1" applyBorder="1" applyAlignment="1">
      <alignment wrapText="1"/>
    </xf>
    <xf numFmtId="0" fontId="0" fillId="0" borderId="27" xfId="0" applyFont="1" applyBorder="1" applyAlignment="1">
      <alignment wrapText="1"/>
    </xf>
    <xf numFmtId="0" fontId="0" fillId="0" borderId="28" xfId="0" applyFont="1" applyBorder="1" applyAlignment="1">
      <alignment wrapText="1"/>
    </xf>
    <xf numFmtId="0" fontId="0" fillId="0" borderId="28" xfId="0" applyBorder="1" applyAlignment="1">
      <alignment wrapText="1"/>
    </xf>
    <xf numFmtId="165" fontId="0" fillId="0" borderId="28" xfId="0" applyNumberFormat="1" applyBorder="1" applyAlignment="1">
      <alignment wrapText="1"/>
    </xf>
    <xf numFmtId="165" fontId="0" fillId="0" borderId="29" xfId="0" applyNumberFormat="1" applyBorder="1" applyAlignment="1">
      <alignment wrapText="1"/>
    </xf>
    <xf numFmtId="0" fontId="0" fillId="3" borderId="30" xfId="0" applyFont="1" applyFill="1" applyBorder="1" applyAlignment="1">
      <alignment wrapText="1"/>
    </xf>
    <xf numFmtId="0" fontId="0" fillId="0" borderId="30" xfId="0" applyFont="1" applyBorder="1" applyAlignment="1">
      <alignment wrapText="1"/>
    </xf>
    <xf numFmtId="165" fontId="0" fillId="0" borderId="30" xfId="0" applyNumberFormat="1" applyFont="1" applyBorder="1" applyAlignment="1">
      <alignment wrapText="1"/>
    </xf>
    <xf numFmtId="165" fontId="0" fillId="3" borderId="30" xfId="0" applyNumberFormat="1" applyFont="1" applyFill="1" applyBorder="1" applyAlignment="1">
      <alignment wrapText="1"/>
    </xf>
    <xf numFmtId="0" fontId="0" fillId="0" borderId="23" xfId="0" applyBorder="1" applyAlignment="1">
      <alignment horizontal="left"/>
    </xf>
    <xf numFmtId="0" fontId="4" fillId="0" borderId="8" xfId="0" applyFont="1" applyBorder="1" applyAlignment="1">
      <alignment horizontal="left"/>
    </xf>
    <xf numFmtId="0" fontId="8" fillId="5" borderId="10" xfId="0" applyFont="1" applyFill="1" applyBorder="1" applyAlignment="1">
      <alignment wrapText="1"/>
    </xf>
    <xf numFmtId="0" fontId="8" fillId="5" borderId="0" xfId="0" applyFont="1" applyFill="1" applyBorder="1" applyAlignment="1">
      <alignment wrapText="1"/>
    </xf>
    <xf numFmtId="0" fontId="8" fillId="5" borderId="5" xfId="0" applyFont="1" applyFill="1" applyBorder="1" applyAlignment="1">
      <alignment wrapText="1"/>
    </xf>
    <xf numFmtId="0" fontId="10" fillId="6" borderId="10" xfId="0" applyFont="1" applyFill="1" applyBorder="1" applyAlignment="1">
      <alignment wrapText="1"/>
    </xf>
    <xf numFmtId="0" fontId="10" fillId="5" borderId="0" xfId="0" applyFont="1" applyFill="1" applyBorder="1" applyAlignment="1">
      <alignment wrapText="1"/>
    </xf>
    <xf numFmtId="0" fontId="10" fillId="5" borderId="5" xfId="0" applyFont="1" applyFill="1" applyBorder="1" applyAlignment="1">
      <alignment wrapText="1"/>
    </xf>
    <xf numFmtId="0" fontId="0" fillId="0" borderId="0" xfId="0" applyFont="1" applyFill="1" applyBorder="1" applyAlignment="1">
      <alignment horizontal="left" wrapText="1"/>
    </xf>
    <xf numFmtId="0" fontId="0" fillId="0" borderId="0" xfId="0" applyAlignment="1">
      <alignment horizontal="lef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erarbeitung@emoton.a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arbeitung@emoton.at"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verarbeitung@emoton.at" TargetMode="External"/><Relationship Id="rId1" Type="http://schemas.openxmlformats.org/officeDocument/2006/relationships/hyperlink" Target="mailto:jokobt@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arbeitung@emoton.a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arbeitung@emoton.a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verarbeitung@emoton.at"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verarbeitung@emoton.at" TargetMode="External"/><Relationship Id="rId1" Type="http://schemas.openxmlformats.org/officeDocument/2006/relationships/hyperlink" Target="mailto:jokobt@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verarbeitung@emoton.at" TargetMode="External"/><Relationship Id="rId1" Type="http://schemas.openxmlformats.org/officeDocument/2006/relationships/hyperlink" Target="mailto:jokob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workbookViewId="0">
      <selection activeCell="B6" sqref="B6:F6"/>
    </sheetView>
  </sheetViews>
  <sheetFormatPr baseColWidth="10" defaultColWidth="9.140625" defaultRowHeight="12.75"/>
  <cols>
    <col min="1" max="1" width="11.42578125" customWidth="1"/>
    <col min="2" max="2" width="47" customWidth="1"/>
    <col min="3" max="5" width="11.42578125" customWidth="1"/>
    <col min="6" max="6" width="13.5703125" customWidth="1"/>
  </cols>
  <sheetData>
    <row r="1" spans="1:7" ht="15">
      <c r="A1" t="s">
        <v>63</v>
      </c>
      <c r="B1" s="1" t="s">
        <v>80</v>
      </c>
      <c r="C1" s="2"/>
      <c r="D1" s="3"/>
      <c r="E1" s="4"/>
      <c r="F1" s="63"/>
    </row>
    <row r="2" spans="1:7" ht="15">
      <c r="B2" s="1" t="s">
        <v>81</v>
      </c>
      <c r="C2" s="2"/>
      <c r="D2" s="3"/>
      <c r="E2" s="4"/>
      <c r="F2" s="1"/>
    </row>
    <row r="3" spans="1:7" ht="15">
      <c r="B3" s="1" t="s">
        <v>82</v>
      </c>
      <c r="C3" s="2"/>
      <c r="D3" s="3"/>
      <c r="E3" s="4"/>
      <c r="F3" s="62"/>
    </row>
    <row r="4" spans="1:7" ht="15">
      <c r="B4" s="79" t="s">
        <v>83</v>
      </c>
      <c r="C4" s="2"/>
      <c r="D4" s="3"/>
      <c r="E4" s="4"/>
      <c r="F4" s="62"/>
    </row>
    <row r="6" spans="1:7" ht="27.75" thickBot="1">
      <c r="B6" s="96" t="s">
        <v>55</v>
      </c>
      <c r="C6" s="96"/>
      <c r="D6" s="96"/>
      <c r="E6" s="96"/>
      <c r="F6" s="96"/>
    </row>
    <row r="7" spans="1:7" s="5" customFormat="1" ht="15.75" thickBot="1">
      <c r="B7" s="6" t="s">
        <v>0</v>
      </c>
      <c r="C7" s="7" t="s">
        <v>1</v>
      </c>
      <c r="D7" s="7"/>
      <c r="E7" s="7"/>
      <c r="F7" s="8"/>
    </row>
    <row r="8" spans="1:7" ht="18">
      <c r="B8" s="9"/>
      <c r="C8" s="80"/>
      <c r="D8" s="11"/>
      <c r="E8" s="11"/>
      <c r="F8" s="12"/>
      <c r="G8" s="13"/>
    </row>
    <row r="9" spans="1:7" ht="18">
      <c r="B9" s="14"/>
      <c r="C9" s="11"/>
      <c r="D9" s="11"/>
      <c r="E9" s="11"/>
      <c r="F9" s="12"/>
      <c r="G9" s="13"/>
    </row>
    <row r="10" spans="1:7" ht="18">
      <c r="B10" s="14"/>
      <c r="C10" s="11"/>
      <c r="D10" s="11"/>
      <c r="E10" s="11"/>
      <c r="F10" s="12"/>
      <c r="G10" s="13"/>
    </row>
    <row r="11" spans="1:7" ht="18.75" thickBot="1">
      <c r="B11" s="15"/>
      <c r="C11" s="16"/>
      <c r="D11" s="16"/>
      <c r="E11" s="16"/>
      <c r="F11" s="17"/>
      <c r="G11" s="13"/>
    </row>
    <row r="12" spans="1:7">
      <c r="B12" s="18"/>
      <c r="C12" s="19"/>
      <c r="D12" s="19"/>
      <c r="E12" s="19"/>
      <c r="F12" s="20"/>
      <c r="G12" s="13"/>
    </row>
    <row r="13" spans="1:7" ht="21.95" customHeight="1" thickBot="1">
      <c r="B13" s="21"/>
      <c r="C13" s="22" t="s">
        <v>2</v>
      </c>
      <c r="D13" s="22" t="s">
        <v>3</v>
      </c>
      <c r="E13" s="22" t="s">
        <v>4</v>
      </c>
      <c r="F13" s="23" t="s">
        <v>5</v>
      </c>
    </row>
    <row r="14" spans="1:7" ht="21.95" customHeight="1">
      <c r="B14" s="64" t="s">
        <v>59</v>
      </c>
      <c r="C14" s="65" t="s">
        <v>64</v>
      </c>
      <c r="D14" s="65"/>
      <c r="E14" s="27">
        <v>0.75</v>
      </c>
      <c r="F14" s="28">
        <f>D14*E14</f>
        <v>0</v>
      </c>
    </row>
    <row r="15" spans="1:7" s="24" customFormat="1" ht="30.75" customHeight="1" thickBot="1">
      <c r="B15" s="67" t="s">
        <v>66</v>
      </c>
      <c r="C15" s="69" t="s">
        <v>6</v>
      </c>
      <c r="D15" s="41"/>
      <c r="E15" s="42">
        <v>250</v>
      </c>
      <c r="F15" s="43">
        <f>D15*E15</f>
        <v>0</v>
      </c>
    </row>
    <row r="16" spans="1:7" s="24" customFormat="1" ht="21.95" customHeight="1">
      <c r="B16" s="97" t="s">
        <v>57</v>
      </c>
      <c r="C16" s="98"/>
      <c r="D16" s="98"/>
      <c r="E16" s="98"/>
      <c r="F16" s="99"/>
    </row>
    <row r="17" spans="2:6" s="24" customFormat="1" ht="33" customHeight="1">
      <c r="B17" s="91" t="s">
        <v>87</v>
      </c>
      <c r="C17" s="92" t="s">
        <v>7</v>
      </c>
      <c r="D17" s="92"/>
      <c r="E17" s="93">
        <v>20.9</v>
      </c>
      <c r="F17" s="94">
        <f>D17*E17</f>
        <v>0</v>
      </c>
    </row>
    <row r="18" spans="2:6" s="24" customFormat="1" ht="33" customHeight="1">
      <c r="B18" s="91" t="s">
        <v>90</v>
      </c>
      <c r="C18" s="92" t="s">
        <v>7</v>
      </c>
      <c r="D18" s="92"/>
      <c r="E18" s="93">
        <v>2.5</v>
      </c>
      <c r="F18" s="94">
        <f>D18*E18</f>
        <v>0</v>
      </c>
    </row>
    <row r="19" spans="2:6" s="24" customFormat="1" ht="33" customHeight="1">
      <c r="B19" s="91" t="s">
        <v>91</v>
      </c>
      <c r="C19" s="92" t="s">
        <v>7</v>
      </c>
      <c r="D19" s="92"/>
      <c r="E19" s="93">
        <v>7.9</v>
      </c>
      <c r="F19" s="94">
        <f>D19*E19</f>
        <v>0</v>
      </c>
    </row>
    <row r="20" spans="2:6" s="24" customFormat="1" ht="33" customHeight="1">
      <c r="B20" s="91" t="s">
        <v>92</v>
      </c>
      <c r="C20" s="92" t="s">
        <v>10</v>
      </c>
      <c r="D20" s="92"/>
      <c r="E20" s="93">
        <v>4.5</v>
      </c>
      <c r="F20" s="94">
        <f>D20*E20</f>
        <v>0</v>
      </c>
    </row>
    <row r="21" spans="2:6" s="24" customFormat="1" ht="33" customHeight="1">
      <c r="B21" s="91" t="s">
        <v>88</v>
      </c>
      <c r="C21" s="91" t="s">
        <v>7</v>
      </c>
      <c r="D21" s="91"/>
      <c r="E21" s="94">
        <v>1.9</v>
      </c>
      <c r="F21" s="94">
        <f>D21*E21</f>
        <v>0</v>
      </c>
    </row>
    <row r="22" spans="2:6" s="24" customFormat="1" ht="23.25" customHeight="1">
      <c r="B22" s="100" t="s">
        <v>89</v>
      </c>
      <c r="C22" s="101"/>
      <c r="D22" s="101"/>
      <c r="E22" s="101"/>
      <c r="F22" s="102"/>
    </row>
    <row r="23" spans="2:6" s="24" customFormat="1" ht="23.25" customHeight="1">
      <c r="B23" s="33" t="s">
        <v>32</v>
      </c>
      <c r="C23" s="66" t="s">
        <v>65</v>
      </c>
      <c r="D23" s="34"/>
      <c r="E23" s="35">
        <v>80</v>
      </c>
      <c r="F23" s="36">
        <f t="shared" ref="F23:F34" si="0">D23*E23</f>
        <v>0</v>
      </c>
    </row>
    <row r="24" spans="2:6" s="24" customFormat="1" ht="30" customHeight="1">
      <c r="B24" s="33" t="s">
        <v>33</v>
      </c>
      <c r="C24" s="66" t="s">
        <v>7</v>
      </c>
      <c r="D24" s="34"/>
      <c r="E24" s="35">
        <v>8</v>
      </c>
      <c r="F24" s="36">
        <f t="shared" si="0"/>
        <v>0</v>
      </c>
    </row>
    <row r="25" spans="2:6" s="24" customFormat="1" ht="21.95" customHeight="1">
      <c r="B25" s="33" t="s">
        <v>48</v>
      </c>
      <c r="C25" s="66" t="s">
        <v>7</v>
      </c>
      <c r="D25" s="34"/>
      <c r="E25" s="35">
        <v>2.5</v>
      </c>
      <c r="F25" s="36">
        <f t="shared" si="0"/>
        <v>0</v>
      </c>
    </row>
    <row r="26" spans="2:6" s="24" customFormat="1" ht="21.95" customHeight="1">
      <c r="B26" s="29" t="s">
        <v>84</v>
      </c>
      <c r="C26" s="30" t="s">
        <v>7</v>
      </c>
      <c r="D26" s="30"/>
      <c r="E26" s="31">
        <v>8.5</v>
      </c>
      <c r="F26" s="32">
        <f t="shared" si="0"/>
        <v>0</v>
      </c>
    </row>
    <row r="27" spans="2:6" ht="21.95" customHeight="1">
      <c r="B27" s="29" t="s">
        <v>85</v>
      </c>
      <c r="C27" s="30" t="s">
        <v>7</v>
      </c>
      <c r="D27" s="30"/>
      <c r="E27" s="31">
        <v>6.5</v>
      </c>
      <c r="F27" s="32">
        <f t="shared" si="0"/>
        <v>0</v>
      </c>
    </row>
    <row r="28" spans="2:6" s="24" customFormat="1" ht="21.95" customHeight="1">
      <c r="B28" s="33" t="s">
        <v>34</v>
      </c>
      <c r="C28" s="66" t="s">
        <v>7</v>
      </c>
      <c r="D28" s="34"/>
      <c r="E28" s="35">
        <v>0.6</v>
      </c>
      <c r="F28" s="36" t="s">
        <v>49</v>
      </c>
    </row>
    <row r="29" spans="2:6" s="24" customFormat="1" ht="21.95" customHeight="1">
      <c r="B29" s="37" t="s">
        <v>11</v>
      </c>
      <c r="C29" s="68" t="s">
        <v>10</v>
      </c>
      <c r="D29" s="38"/>
      <c r="E29" s="39">
        <v>3.5</v>
      </c>
      <c r="F29" s="36">
        <f>D29*E29</f>
        <v>0</v>
      </c>
    </row>
    <row r="30" spans="2:6" s="24" customFormat="1" ht="21.95" customHeight="1">
      <c r="B30" s="33" t="s">
        <v>35</v>
      </c>
      <c r="C30" s="66" t="s">
        <v>7</v>
      </c>
      <c r="D30" s="34"/>
      <c r="E30" s="35">
        <v>1.5</v>
      </c>
      <c r="F30" s="36">
        <f t="shared" si="0"/>
        <v>0</v>
      </c>
    </row>
    <row r="31" spans="2:6" s="24" customFormat="1" ht="21.95" customHeight="1">
      <c r="B31" s="33" t="s">
        <v>36</v>
      </c>
      <c r="C31" s="66" t="s">
        <v>7</v>
      </c>
      <c r="D31" s="34"/>
      <c r="E31" s="35">
        <v>2</v>
      </c>
      <c r="F31" s="36">
        <f t="shared" si="0"/>
        <v>0</v>
      </c>
    </row>
    <row r="32" spans="2:6" s="24" customFormat="1" ht="21.95" customHeight="1">
      <c r="B32" s="33" t="s">
        <v>86</v>
      </c>
      <c r="C32" s="66" t="s">
        <v>7</v>
      </c>
      <c r="D32" s="34"/>
      <c r="E32" s="35">
        <v>2.5</v>
      </c>
      <c r="F32" s="36">
        <f t="shared" si="0"/>
        <v>0</v>
      </c>
    </row>
    <row r="33" spans="2:6" s="24" customFormat="1" ht="21.95" customHeight="1">
      <c r="B33" s="33" t="s">
        <v>41</v>
      </c>
      <c r="C33" s="66" t="s">
        <v>7</v>
      </c>
      <c r="D33" s="34"/>
      <c r="E33" s="35">
        <v>1.5</v>
      </c>
      <c r="F33" s="36">
        <f t="shared" si="0"/>
        <v>0</v>
      </c>
    </row>
    <row r="34" spans="2:6" s="24" customFormat="1" ht="21.95" customHeight="1">
      <c r="B34" s="81" t="s">
        <v>51</v>
      </c>
      <c r="C34" s="82" t="s">
        <v>7</v>
      </c>
      <c r="D34" s="83"/>
      <c r="E34" s="84">
        <v>2</v>
      </c>
      <c r="F34" s="85">
        <f t="shared" si="0"/>
        <v>0</v>
      </c>
    </row>
    <row r="35" spans="2:6" s="24" customFormat="1" ht="21.95" customHeight="1">
      <c r="B35" s="86" t="s">
        <v>68</v>
      </c>
      <c r="C35" s="87" t="s">
        <v>67</v>
      </c>
      <c r="D35" s="88"/>
      <c r="E35" s="89">
        <v>66</v>
      </c>
      <c r="F35" s="90">
        <f t="shared" ref="F35:F40" si="1">D35*E35</f>
        <v>0</v>
      </c>
    </row>
    <row r="36" spans="2:6" s="24" customFormat="1" ht="21.95" customHeight="1">
      <c r="B36" s="33" t="s">
        <v>14</v>
      </c>
      <c r="C36" s="66" t="s">
        <v>7</v>
      </c>
      <c r="D36" s="34"/>
      <c r="E36" s="35">
        <v>3</v>
      </c>
      <c r="F36" s="36">
        <f t="shared" si="1"/>
        <v>0</v>
      </c>
    </row>
    <row r="37" spans="2:6" s="24" customFormat="1" ht="21.95" customHeight="1">
      <c r="B37" s="37" t="s">
        <v>17</v>
      </c>
      <c r="C37" s="68" t="s">
        <v>6</v>
      </c>
      <c r="D37" s="34"/>
      <c r="E37" s="35">
        <v>100</v>
      </c>
      <c r="F37" s="36">
        <f t="shared" si="1"/>
        <v>0</v>
      </c>
    </row>
    <row r="38" spans="2:6" ht="18" customHeight="1">
      <c r="B38" s="37" t="s">
        <v>20</v>
      </c>
      <c r="C38" s="68" t="s">
        <v>7</v>
      </c>
      <c r="D38" s="34"/>
      <c r="E38" s="35">
        <v>2.5</v>
      </c>
      <c r="F38" s="36">
        <f t="shared" si="1"/>
        <v>0</v>
      </c>
    </row>
    <row r="39" spans="2:6" ht="18" customHeight="1">
      <c r="B39" s="37" t="s">
        <v>21</v>
      </c>
      <c r="C39" s="68" t="s">
        <v>7</v>
      </c>
      <c r="D39" s="34"/>
      <c r="E39" s="35">
        <v>1.5</v>
      </c>
      <c r="F39" s="36">
        <f t="shared" si="1"/>
        <v>0</v>
      </c>
    </row>
    <row r="40" spans="2:6" ht="18" customHeight="1">
      <c r="B40" s="37" t="s">
        <v>22</v>
      </c>
      <c r="C40" s="68" t="s">
        <v>6</v>
      </c>
      <c r="D40" s="34"/>
      <c r="E40" s="35">
        <v>300</v>
      </c>
      <c r="F40" s="36">
        <f t="shared" si="1"/>
        <v>0</v>
      </c>
    </row>
    <row r="41" spans="2:6" ht="23.45" customHeight="1">
      <c r="B41" s="37" t="s">
        <v>45</v>
      </c>
      <c r="C41" s="68" t="s">
        <v>10</v>
      </c>
      <c r="D41" s="34"/>
      <c r="E41" s="35">
        <v>7</v>
      </c>
      <c r="F41" s="36"/>
    </row>
    <row r="42" spans="2:6" ht="18" customHeight="1">
      <c r="B42" s="33" t="s">
        <v>23</v>
      </c>
      <c r="C42" s="66" t="s">
        <v>6</v>
      </c>
      <c r="D42" s="34"/>
      <c r="E42" s="35"/>
      <c r="F42" s="36">
        <f>D42*E42</f>
        <v>0</v>
      </c>
    </row>
    <row r="43" spans="2:6" ht="43.15" customHeight="1" thickBot="1">
      <c r="B43" s="67" t="s">
        <v>24</v>
      </c>
      <c r="C43" s="41"/>
      <c r="D43" s="41"/>
      <c r="E43" s="42">
        <v>40</v>
      </c>
      <c r="F43" s="43">
        <f>D43*E43</f>
        <v>0</v>
      </c>
    </row>
    <row r="44" spans="2:6" ht="18" customHeight="1">
      <c r="B44" s="24"/>
      <c r="C44" s="24"/>
      <c r="D44" s="44" t="s">
        <v>25</v>
      </c>
      <c r="E44" s="45"/>
      <c r="F44" s="46">
        <f>SUM(F14:F43)</f>
        <v>0</v>
      </c>
    </row>
    <row r="45" spans="2:6" ht="114.75" customHeight="1" thickBot="1">
      <c r="D45" s="21" t="s">
        <v>26</v>
      </c>
      <c r="E45" s="47"/>
      <c r="F45" s="48">
        <f>F44*0.2</f>
        <v>0</v>
      </c>
    </row>
    <row r="46" spans="2:6" ht="18" customHeight="1" thickBot="1">
      <c r="B46" t="s">
        <v>27</v>
      </c>
      <c r="D46" s="49" t="s">
        <v>28</v>
      </c>
      <c r="E46" s="50"/>
      <c r="F46" s="51">
        <f>F44+F45</f>
        <v>0</v>
      </c>
    </row>
    <row r="47" spans="2:6">
      <c r="D47" s="47"/>
      <c r="E47" s="47"/>
      <c r="F47" s="52"/>
    </row>
    <row r="48" spans="2:6" ht="65.25" customHeight="1">
      <c r="B48" s="103" t="s">
        <v>46</v>
      </c>
      <c r="C48" s="103"/>
      <c r="D48" s="103"/>
      <c r="E48" s="103"/>
      <c r="F48" s="103"/>
    </row>
    <row r="49" spans="2:6" ht="18" customHeight="1">
      <c r="C49" s="54"/>
    </row>
    <row r="50" spans="2:6" ht="27" customHeight="1">
      <c r="B50" s="103" t="s">
        <v>78</v>
      </c>
      <c r="C50" s="103"/>
      <c r="D50" s="103"/>
      <c r="E50" s="103"/>
      <c r="F50" s="103"/>
    </row>
    <row r="51" spans="2:6">
      <c r="B51" s="53"/>
      <c r="C51" s="53"/>
      <c r="D51" s="53"/>
      <c r="E51" s="53"/>
      <c r="F51" s="53"/>
    </row>
    <row r="52" spans="2:6" ht="78" customHeight="1">
      <c r="B52" s="103" t="s">
        <v>79</v>
      </c>
      <c r="C52" s="104"/>
      <c r="D52" s="104"/>
      <c r="E52" s="104"/>
      <c r="F52" s="104"/>
    </row>
    <row r="53" spans="2:6" ht="18" customHeight="1">
      <c r="B53" s="53"/>
      <c r="C53" s="53"/>
      <c r="D53" s="53"/>
      <c r="E53" s="53"/>
      <c r="F53" s="53"/>
    </row>
    <row r="54" spans="2:6">
      <c r="B54" s="19" t="s">
        <v>29</v>
      </c>
      <c r="C54" s="22" t="s">
        <v>30</v>
      </c>
      <c r="D54" s="19"/>
      <c r="E54" s="19"/>
      <c r="F54" s="19"/>
    </row>
    <row r="55" spans="2:6" ht="15">
      <c r="B55" s="1"/>
      <c r="C55" s="19"/>
      <c r="D55" s="19"/>
      <c r="E55" s="19"/>
      <c r="F55" s="19"/>
    </row>
    <row r="56" spans="2:6" ht="15">
      <c r="B56" s="1"/>
      <c r="C56" s="19"/>
      <c r="D56" s="19"/>
      <c r="E56" s="19"/>
      <c r="F56" s="19"/>
    </row>
    <row r="57" spans="2:6" ht="15">
      <c r="B57" s="1"/>
      <c r="C57" s="19"/>
      <c r="D57" s="19"/>
      <c r="E57" s="19"/>
      <c r="F57" s="19"/>
    </row>
    <row r="58" spans="2:6" ht="15">
      <c r="B58" s="63"/>
      <c r="C58" s="19"/>
      <c r="D58" s="19"/>
      <c r="E58" s="19"/>
      <c r="F58" s="19"/>
    </row>
    <row r="59" spans="2:6">
      <c r="B59" s="62"/>
      <c r="C59" s="55" t="s">
        <v>31</v>
      </c>
      <c r="D59" s="55"/>
      <c r="E59" s="55"/>
      <c r="F59" s="55"/>
    </row>
    <row r="60" spans="2:6">
      <c r="B60" s="54"/>
    </row>
    <row r="61" spans="2:6">
      <c r="B61" s="56"/>
      <c r="C61" s="56"/>
      <c r="D61" s="56"/>
      <c r="E61" s="56"/>
      <c r="F61" s="56"/>
    </row>
    <row r="62" spans="2:6">
      <c r="B62" s="56"/>
      <c r="C62" s="56"/>
      <c r="D62" s="56"/>
      <c r="E62" s="56"/>
      <c r="F62" s="56"/>
    </row>
    <row r="63" spans="2:6">
      <c r="B63" s="56"/>
      <c r="C63" s="56"/>
      <c r="D63" s="56"/>
      <c r="E63" s="56"/>
      <c r="F63" s="56"/>
    </row>
    <row r="64" spans="2:6">
      <c r="C64" s="54"/>
    </row>
    <row r="65" spans="2:6">
      <c r="B65" s="54"/>
    </row>
    <row r="67" spans="2:6">
      <c r="C67" s="47"/>
      <c r="D67" s="47"/>
      <c r="E67" s="47"/>
      <c r="F67" s="47"/>
    </row>
    <row r="69" spans="2:6">
      <c r="C69" s="95"/>
      <c r="D69" s="95"/>
      <c r="E69" s="95"/>
      <c r="F69" s="95"/>
    </row>
  </sheetData>
  <sheetProtection selectLockedCells="1" selectUnlockedCells="1"/>
  <mergeCells count="7">
    <mergeCell ref="C69:F69"/>
    <mergeCell ref="B6:F6"/>
    <mergeCell ref="B16:F16"/>
    <mergeCell ref="B22:F22"/>
    <mergeCell ref="B48:F48"/>
    <mergeCell ref="B50:F50"/>
    <mergeCell ref="B52:F52"/>
  </mergeCells>
  <hyperlinks>
    <hyperlink ref="B4" r:id="rId1"/>
  </hyperlinks>
  <pageMargins left="0.59027777777777779" right="0.59027777777777779" top="0.59027777777777779" bottom="0.59027777777777779" header="0.51180555555555551" footer="0.51180555555555551"/>
  <pageSetup paperSize="9" scale="78" firstPageNumber="0"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activeCell="B6" sqref="B6:F6"/>
    </sheetView>
  </sheetViews>
  <sheetFormatPr baseColWidth="10" defaultColWidth="9.140625" defaultRowHeight="12.75"/>
  <cols>
    <col min="1" max="1" width="11.42578125" customWidth="1"/>
    <col min="2" max="2" width="47" customWidth="1"/>
    <col min="3" max="5" width="11.42578125" customWidth="1"/>
    <col min="6" max="6" width="13.5703125" customWidth="1"/>
  </cols>
  <sheetData>
    <row r="1" spans="1:7" ht="15">
      <c r="A1" t="s">
        <v>63</v>
      </c>
      <c r="B1" s="1" t="s">
        <v>80</v>
      </c>
      <c r="C1" s="2"/>
      <c r="D1" s="3"/>
      <c r="E1" s="4"/>
      <c r="F1" s="63"/>
    </row>
    <row r="2" spans="1:7" ht="15">
      <c r="B2" s="1" t="s">
        <v>81</v>
      </c>
      <c r="C2" s="2"/>
      <c r="D2" s="3"/>
      <c r="E2" s="4"/>
      <c r="F2" s="1"/>
    </row>
    <row r="3" spans="1:7" ht="15">
      <c r="B3" s="1" t="s">
        <v>82</v>
      </c>
      <c r="C3" s="2"/>
      <c r="D3" s="3"/>
      <c r="E3" s="4"/>
      <c r="F3" s="62"/>
    </row>
    <row r="4" spans="1:7" ht="15">
      <c r="B4" s="79" t="s">
        <v>83</v>
      </c>
      <c r="C4" s="2"/>
      <c r="D4" s="3"/>
      <c r="E4" s="4"/>
      <c r="F4" s="62"/>
    </row>
    <row r="6" spans="1:7" ht="27.75" thickBot="1">
      <c r="B6" s="96" t="s">
        <v>55</v>
      </c>
      <c r="C6" s="96"/>
      <c r="D6" s="96"/>
      <c r="E6" s="96"/>
      <c r="F6" s="96"/>
    </row>
    <row r="7" spans="1:7" s="5" customFormat="1" ht="15">
      <c r="B7" s="6" t="s">
        <v>0</v>
      </c>
      <c r="C7" s="7" t="s">
        <v>1</v>
      </c>
      <c r="D7" s="7"/>
      <c r="E7" s="7"/>
      <c r="F7" s="8"/>
    </row>
    <row r="8" spans="1:7" ht="18">
      <c r="B8" s="9"/>
      <c r="C8" s="80"/>
      <c r="D8" s="11"/>
      <c r="E8" s="11"/>
      <c r="F8" s="12"/>
      <c r="G8" s="13"/>
    </row>
    <row r="9" spans="1:7" ht="18">
      <c r="B9" s="14"/>
      <c r="C9" s="11"/>
      <c r="D9" s="11"/>
      <c r="E9" s="11"/>
      <c r="F9" s="12"/>
      <c r="G9" s="13"/>
    </row>
    <row r="10" spans="1:7" ht="18">
      <c r="B10" s="14"/>
      <c r="C10" s="11"/>
      <c r="D10" s="11"/>
      <c r="E10" s="11"/>
      <c r="F10" s="12"/>
      <c r="G10" s="13"/>
    </row>
    <row r="11" spans="1:7" ht="18">
      <c r="B11" s="15"/>
      <c r="C11" s="16"/>
      <c r="D11" s="16"/>
      <c r="E11" s="16"/>
      <c r="F11" s="17"/>
      <c r="G11" s="13"/>
    </row>
    <row r="12" spans="1:7">
      <c r="B12" s="18"/>
      <c r="C12" s="19"/>
      <c r="D12" s="19"/>
      <c r="E12" s="19"/>
      <c r="F12" s="20"/>
      <c r="G12" s="13"/>
    </row>
    <row r="13" spans="1:7" ht="21.95" customHeight="1" thickBot="1">
      <c r="B13" s="21"/>
      <c r="C13" s="22" t="s">
        <v>2</v>
      </c>
      <c r="D13" s="22" t="s">
        <v>3</v>
      </c>
      <c r="E13" s="22" t="s">
        <v>4</v>
      </c>
      <c r="F13" s="23" t="s">
        <v>5</v>
      </c>
    </row>
    <row r="14" spans="1:7" ht="21.95" customHeight="1">
      <c r="B14" s="64" t="s">
        <v>59</v>
      </c>
      <c r="C14" s="65" t="s">
        <v>64</v>
      </c>
      <c r="D14" s="65">
        <v>240</v>
      </c>
      <c r="E14" s="27">
        <v>0.75</v>
      </c>
      <c r="F14" s="28">
        <f>D14*E14</f>
        <v>180</v>
      </c>
    </row>
    <row r="15" spans="1:7" s="24" customFormat="1" ht="30.75" customHeight="1" thickBot="1">
      <c r="B15" s="67" t="s">
        <v>66</v>
      </c>
      <c r="C15" s="69" t="s">
        <v>6</v>
      </c>
      <c r="D15" s="41">
        <v>1</v>
      </c>
      <c r="E15" s="42">
        <v>250</v>
      </c>
      <c r="F15" s="43">
        <f t="shared" ref="F15:F32" si="0">D15*E15</f>
        <v>250</v>
      </c>
    </row>
    <row r="16" spans="1:7" s="24" customFormat="1" ht="21.95" customHeight="1" thickBot="1">
      <c r="B16" s="97" t="s">
        <v>57</v>
      </c>
      <c r="C16" s="98"/>
      <c r="D16" s="98"/>
      <c r="E16" s="98"/>
      <c r="F16" s="99"/>
    </row>
    <row r="17" spans="2:6" s="24" customFormat="1" ht="33" customHeight="1">
      <c r="B17" s="70" t="s">
        <v>69</v>
      </c>
      <c r="C17" s="71" t="s">
        <v>52</v>
      </c>
      <c r="D17" s="71"/>
      <c r="E17" s="72">
        <v>9.8800000000000008</v>
      </c>
      <c r="F17" s="73"/>
    </row>
    <row r="18" spans="2:6" s="24" customFormat="1" ht="33" customHeight="1" thickBot="1">
      <c r="B18" s="74" t="s">
        <v>70</v>
      </c>
      <c r="C18" s="75" t="s">
        <v>6</v>
      </c>
      <c r="D18" s="75"/>
      <c r="E18" s="76">
        <v>150</v>
      </c>
      <c r="F18" s="77">
        <f>D18*E18</f>
        <v>0</v>
      </c>
    </row>
    <row r="19" spans="2:6" s="24" customFormat="1" ht="23.25" customHeight="1" thickBot="1">
      <c r="B19" s="100" t="s">
        <v>58</v>
      </c>
      <c r="C19" s="101"/>
      <c r="D19" s="101"/>
      <c r="E19" s="101"/>
      <c r="F19" s="102"/>
    </row>
    <row r="20" spans="2:6" s="24" customFormat="1" ht="23.25" customHeight="1">
      <c r="B20" s="25" t="s">
        <v>68</v>
      </c>
      <c r="C20" s="71" t="s">
        <v>67</v>
      </c>
      <c r="D20" s="26">
        <v>4</v>
      </c>
      <c r="E20" s="27">
        <v>66</v>
      </c>
      <c r="F20" s="28">
        <f>D20*E20</f>
        <v>264</v>
      </c>
    </row>
    <row r="21" spans="2:6" s="24" customFormat="1" ht="30" customHeight="1">
      <c r="B21" s="59" t="s">
        <v>62</v>
      </c>
      <c r="C21" s="60" t="s">
        <v>7</v>
      </c>
      <c r="D21" s="60">
        <v>360</v>
      </c>
      <c r="E21" s="61">
        <v>15</v>
      </c>
      <c r="F21" s="58">
        <f>D21*E21</f>
        <v>5400</v>
      </c>
    </row>
    <row r="22" spans="2:6" s="24" customFormat="1" ht="21.95" customHeight="1">
      <c r="B22" s="33" t="s">
        <v>8</v>
      </c>
      <c r="C22" s="66" t="s">
        <v>7</v>
      </c>
      <c r="D22" s="34">
        <v>360</v>
      </c>
      <c r="E22" s="35">
        <v>4.5</v>
      </c>
      <c r="F22" s="36">
        <f>D22*E22</f>
        <v>1620</v>
      </c>
    </row>
    <row r="23" spans="2:6" s="24" customFormat="1" ht="21.95" customHeight="1">
      <c r="B23" s="33" t="s">
        <v>9</v>
      </c>
      <c r="C23" s="66" t="s">
        <v>10</v>
      </c>
      <c r="D23" s="34"/>
      <c r="E23" s="35">
        <v>2</v>
      </c>
      <c r="F23" s="36">
        <f t="shared" si="0"/>
        <v>0</v>
      </c>
    </row>
    <row r="24" spans="2:6" ht="21.95" customHeight="1">
      <c r="B24" s="37" t="s">
        <v>11</v>
      </c>
      <c r="C24" s="68" t="s">
        <v>10</v>
      </c>
      <c r="D24" s="38"/>
      <c r="E24" s="39">
        <v>3.5</v>
      </c>
      <c r="F24" s="36">
        <f t="shared" si="0"/>
        <v>0</v>
      </c>
    </row>
    <row r="25" spans="2:6" s="24" customFormat="1" ht="21.95" customHeight="1">
      <c r="B25" s="33" t="s">
        <v>12</v>
      </c>
      <c r="C25" s="66" t="s">
        <v>65</v>
      </c>
      <c r="D25" s="34">
        <v>3.6</v>
      </c>
      <c r="E25" s="35">
        <v>80</v>
      </c>
      <c r="F25" s="36">
        <f t="shared" si="0"/>
        <v>288</v>
      </c>
    </row>
    <row r="26" spans="2:6" s="24" customFormat="1" ht="21.95" customHeight="1">
      <c r="B26" s="33" t="s">
        <v>13</v>
      </c>
      <c r="C26" s="66" t="s">
        <v>7</v>
      </c>
      <c r="D26" s="34"/>
      <c r="E26" s="35">
        <v>2</v>
      </c>
      <c r="F26" s="36">
        <f t="shared" si="0"/>
        <v>0</v>
      </c>
    </row>
    <row r="27" spans="2:6" s="24" customFormat="1" ht="21.95" customHeight="1">
      <c r="B27" s="33" t="s">
        <v>14</v>
      </c>
      <c r="C27" s="66" t="s">
        <v>7</v>
      </c>
      <c r="D27" s="34"/>
      <c r="E27" s="35">
        <v>3</v>
      </c>
      <c r="F27" s="36">
        <f t="shared" si="0"/>
        <v>0</v>
      </c>
    </row>
    <row r="28" spans="2:6" s="24" customFormat="1" ht="21.95" customHeight="1">
      <c r="B28" s="37" t="s">
        <v>17</v>
      </c>
      <c r="C28" s="68" t="s">
        <v>6</v>
      </c>
      <c r="D28" s="34"/>
      <c r="E28" s="35">
        <v>100</v>
      </c>
      <c r="F28" s="36">
        <f t="shared" si="0"/>
        <v>0</v>
      </c>
    </row>
    <row r="29" spans="2:6" s="24" customFormat="1" ht="21.95" customHeight="1">
      <c r="B29" s="37" t="s">
        <v>18</v>
      </c>
      <c r="C29" s="68" t="s">
        <v>19</v>
      </c>
      <c r="D29" s="34"/>
      <c r="E29" s="40">
        <v>850</v>
      </c>
      <c r="F29" s="36">
        <f t="shared" si="0"/>
        <v>0</v>
      </c>
    </row>
    <row r="30" spans="2:6" s="24" customFormat="1" ht="21.95" customHeight="1">
      <c r="B30" s="37" t="s">
        <v>20</v>
      </c>
      <c r="C30" s="68" t="s">
        <v>7</v>
      </c>
      <c r="D30" s="34"/>
      <c r="E30" s="35">
        <v>2.5</v>
      </c>
      <c r="F30" s="36">
        <f t="shared" si="0"/>
        <v>0</v>
      </c>
    </row>
    <row r="31" spans="2:6" s="24" customFormat="1" ht="21.95" customHeight="1">
      <c r="B31" s="37" t="s">
        <v>21</v>
      </c>
      <c r="C31" s="68" t="s">
        <v>7</v>
      </c>
      <c r="D31" s="34">
        <v>360</v>
      </c>
      <c r="E31" s="35">
        <v>1.5</v>
      </c>
      <c r="F31" s="36">
        <f t="shared" si="0"/>
        <v>540</v>
      </c>
    </row>
    <row r="32" spans="2:6" s="24" customFormat="1" ht="21.95" customHeight="1">
      <c r="B32" s="37" t="s">
        <v>22</v>
      </c>
      <c r="C32" s="68" t="s">
        <v>6</v>
      </c>
      <c r="D32" s="34"/>
      <c r="E32" s="35">
        <v>300</v>
      </c>
      <c r="F32" s="36">
        <f t="shared" si="0"/>
        <v>0</v>
      </c>
    </row>
    <row r="33" spans="2:6" s="24" customFormat="1" ht="21.95" customHeight="1">
      <c r="B33" s="37" t="s">
        <v>45</v>
      </c>
      <c r="C33" s="68" t="s">
        <v>10</v>
      </c>
      <c r="D33" s="34"/>
      <c r="E33" s="35">
        <v>7</v>
      </c>
      <c r="F33" s="36"/>
    </row>
    <row r="34" spans="2:6" s="24" customFormat="1" ht="21.95" customHeight="1">
      <c r="B34" s="33" t="s">
        <v>23</v>
      </c>
      <c r="C34" s="66" t="s">
        <v>6</v>
      </c>
      <c r="D34" s="34">
        <v>200</v>
      </c>
      <c r="E34" s="35"/>
      <c r="F34" s="36">
        <f>D34*E34</f>
        <v>0</v>
      </c>
    </row>
    <row r="35" spans="2:6" s="24" customFormat="1" ht="21.95" customHeight="1" thickBot="1">
      <c r="B35" s="67" t="s">
        <v>24</v>
      </c>
      <c r="C35" s="41"/>
      <c r="D35" s="41"/>
      <c r="E35" s="42">
        <v>40</v>
      </c>
      <c r="F35" s="43">
        <f>D35*E35</f>
        <v>0</v>
      </c>
    </row>
    <row r="36" spans="2:6" s="24" customFormat="1" ht="21.95" customHeight="1">
      <c r="D36" s="44" t="s">
        <v>25</v>
      </c>
      <c r="E36" s="45"/>
      <c r="F36" s="46">
        <f>SUM(F14:F35)</f>
        <v>8542</v>
      </c>
    </row>
    <row r="37" spans="2:6" ht="18" customHeight="1">
      <c r="D37" s="21" t="s">
        <v>26</v>
      </c>
      <c r="E37" s="47"/>
      <c r="F37" s="48">
        <f>F36*0.2</f>
        <v>1708.4</v>
      </c>
    </row>
    <row r="38" spans="2:6" ht="18" customHeight="1">
      <c r="B38" t="s">
        <v>27</v>
      </c>
      <c r="D38" s="49" t="s">
        <v>28</v>
      </c>
      <c r="E38" s="50"/>
      <c r="F38" s="51">
        <f>F36+F37</f>
        <v>10250.4</v>
      </c>
    </row>
    <row r="39" spans="2:6" ht="18" customHeight="1">
      <c r="D39" s="47"/>
      <c r="E39" s="47"/>
      <c r="F39" s="52"/>
    </row>
    <row r="40" spans="2:6" ht="68.25" customHeight="1">
      <c r="B40" s="103" t="s">
        <v>46</v>
      </c>
      <c r="C40" s="103"/>
      <c r="D40" s="103"/>
      <c r="E40" s="103"/>
      <c r="F40" s="103"/>
    </row>
    <row r="41" spans="2:6" ht="18" customHeight="1">
      <c r="C41" s="54"/>
    </row>
    <row r="42" spans="2:6" ht="29.25" customHeight="1">
      <c r="B42" s="103" t="s">
        <v>78</v>
      </c>
      <c r="C42" s="103"/>
      <c r="D42" s="103"/>
      <c r="E42" s="103"/>
      <c r="F42" s="103"/>
    </row>
    <row r="43" spans="2:6" ht="18" customHeight="1">
      <c r="B43" s="53"/>
      <c r="C43" s="53"/>
      <c r="D43" s="53"/>
      <c r="E43" s="53"/>
      <c r="F43" s="53"/>
    </row>
    <row r="44" spans="2:6" ht="78" customHeight="1">
      <c r="B44" s="103" t="s">
        <v>79</v>
      </c>
      <c r="C44" s="104"/>
      <c r="D44" s="104"/>
      <c r="E44" s="104"/>
      <c r="F44" s="104"/>
    </row>
    <row r="45" spans="2:6" ht="18" customHeight="1">
      <c r="B45" s="53"/>
      <c r="C45" s="53"/>
      <c r="D45" s="53"/>
      <c r="E45" s="53"/>
      <c r="F45" s="53"/>
    </row>
    <row r="46" spans="2:6" ht="18" customHeight="1">
      <c r="B46" s="19" t="s">
        <v>29</v>
      </c>
      <c r="C46" s="22" t="s">
        <v>30</v>
      </c>
      <c r="D46" s="19"/>
      <c r="E46" s="19"/>
      <c r="F46" s="19"/>
    </row>
    <row r="47" spans="2:6" ht="18" customHeight="1">
      <c r="B47" s="1"/>
      <c r="C47" s="19"/>
      <c r="D47" s="19"/>
      <c r="E47" s="19"/>
      <c r="F47" s="19"/>
    </row>
    <row r="48" spans="2:6" ht="18" customHeight="1">
      <c r="B48" s="1"/>
      <c r="C48" s="19"/>
      <c r="D48" s="19"/>
      <c r="E48" s="19"/>
      <c r="F48" s="19"/>
    </row>
    <row r="49" spans="2:6" ht="18" customHeight="1">
      <c r="B49" s="1"/>
      <c r="C49" s="19"/>
      <c r="D49" s="19"/>
      <c r="E49" s="19"/>
      <c r="F49" s="19"/>
    </row>
    <row r="50" spans="2:6" ht="18" customHeight="1">
      <c r="B50" s="63"/>
      <c r="C50" s="19"/>
      <c r="D50" s="19"/>
      <c r="E50" s="19"/>
      <c r="F50" s="19"/>
    </row>
    <row r="51" spans="2:6" ht="18" customHeight="1">
      <c r="B51" s="62"/>
      <c r="C51" s="55" t="s">
        <v>31</v>
      </c>
      <c r="D51" s="55"/>
      <c r="E51" s="55"/>
      <c r="F51" s="55"/>
    </row>
    <row r="52" spans="2:6" ht="18" customHeight="1">
      <c r="B52" s="54"/>
    </row>
    <row r="53" spans="2:6">
      <c r="B53" s="56"/>
      <c r="C53" s="56"/>
      <c r="D53" s="56"/>
      <c r="E53" s="56"/>
      <c r="F53" s="56"/>
    </row>
    <row r="54" spans="2:6">
      <c r="B54" s="56"/>
      <c r="C54" s="56"/>
      <c r="D54" s="56"/>
      <c r="E54" s="56"/>
      <c r="F54" s="56"/>
    </row>
    <row r="55" spans="2:6">
      <c r="B55" s="56"/>
      <c r="C55" s="56"/>
      <c r="D55" s="56"/>
      <c r="E55" s="56"/>
      <c r="F55" s="56"/>
    </row>
    <row r="56" spans="2:6">
      <c r="C56" s="54"/>
    </row>
    <row r="57" spans="2:6">
      <c r="B57" s="54"/>
    </row>
    <row r="59" spans="2:6">
      <c r="C59" s="47"/>
      <c r="D59" s="47"/>
      <c r="E59" s="47"/>
      <c r="F59" s="47"/>
    </row>
    <row r="61" spans="2:6">
      <c r="C61" s="95"/>
      <c r="D61" s="95"/>
      <c r="E61" s="95"/>
      <c r="F61" s="95"/>
    </row>
  </sheetData>
  <sheetProtection selectLockedCells="1" selectUnlockedCells="1"/>
  <mergeCells count="7">
    <mergeCell ref="B6:F6"/>
    <mergeCell ref="B40:F40"/>
    <mergeCell ref="B42:F42"/>
    <mergeCell ref="C61:F61"/>
    <mergeCell ref="B44:F44"/>
    <mergeCell ref="B16:F16"/>
    <mergeCell ref="B19:F19"/>
  </mergeCells>
  <hyperlinks>
    <hyperlink ref="B4" r:id="rId1"/>
  </hyperlinks>
  <pageMargins left="0.59027777777777779" right="0.59027777777777779" top="0.59027777777777779" bottom="0.59027777777777779" header="0.51180555555555551" footer="0.51180555555555551"/>
  <pageSetup paperSize="9" scale="78" firstPageNumber="0"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workbookViewId="0">
      <selection activeCell="B5" sqref="B5"/>
    </sheetView>
  </sheetViews>
  <sheetFormatPr baseColWidth="10" defaultColWidth="9.140625" defaultRowHeight="12.75"/>
  <cols>
    <col min="1" max="1" width="11.42578125" customWidth="1"/>
    <col min="2" max="2" width="47" customWidth="1"/>
    <col min="3" max="5" width="11.42578125" customWidth="1"/>
    <col min="6" max="6" width="13.5703125" customWidth="1"/>
  </cols>
  <sheetData>
    <row r="1" spans="1:7" ht="15">
      <c r="A1" t="s">
        <v>63</v>
      </c>
      <c r="B1" s="1" t="s">
        <v>80</v>
      </c>
      <c r="C1" s="2"/>
      <c r="D1" s="3"/>
      <c r="E1" s="4"/>
      <c r="F1" s="63"/>
    </row>
    <row r="2" spans="1:7" ht="15">
      <c r="B2" s="1" t="s">
        <v>81</v>
      </c>
      <c r="C2" s="2"/>
      <c r="D2" s="3"/>
      <c r="E2" s="4"/>
      <c r="F2" s="1"/>
    </row>
    <row r="3" spans="1:7" ht="15">
      <c r="B3" s="1" t="s">
        <v>82</v>
      </c>
      <c r="C3" s="2"/>
      <c r="D3" s="3"/>
      <c r="E3" s="4"/>
      <c r="F3" s="62"/>
    </row>
    <row r="4" spans="1:7">
      <c r="B4" s="79" t="s">
        <v>83</v>
      </c>
    </row>
    <row r="5" spans="1:7" ht="27.75" thickBot="1">
      <c r="B5" s="57" t="s">
        <v>54</v>
      </c>
    </row>
    <row r="6" spans="1:7" s="5" customFormat="1" ht="15">
      <c r="B6" s="6" t="s">
        <v>0</v>
      </c>
      <c r="C6" s="7" t="s">
        <v>1</v>
      </c>
      <c r="D6" s="7"/>
      <c r="E6" s="7"/>
      <c r="F6" s="8"/>
    </row>
    <row r="7" spans="1:7" ht="18">
      <c r="B7" s="9"/>
      <c r="C7" s="10"/>
      <c r="D7" s="11"/>
      <c r="E7" s="11"/>
      <c r="F7" s="12"/>
      <c r="G7" s="13"/>
    </row>
    <row r="8" spans="1:7" ht="18">
      <c r="B8" s="14"/>
      <c r="C8" s="11"/>
      <c r="D8" s="11"/>
      <c r="E8" s="11"/>
      <c r="F8" s="12"/>
      <c r="G8" s="13"/>
    </row>
    <row r="9" spans="1:7" ht="18">
      <c r="B9" s="14"/>
      <c r="C9" s="11"/>
      <c r="D9" s="11"/>
      <c r="E9" s="11"/>
      <c r="F9" s="12"/>
      <c r="G9" s="13"/>
    </row>
    <row r="10" spans="1:7" ht="18">
      <c r="B10" s="15"/>
      <c r="C10" s="16"/>
      <c r="D10" s="16"/>
      <c r="E10" s="16"/>
      <c r="F10" s="17"/>
      <c r="G10" s="13"/>
    </row>
    <row r="11" spans="1:7">
      <c r="B11" s="18"/>
      <c r="C11" s="19"/>
      <c r="D11" s="19"/>
      <c r="E11" s="19"/>
      <c r="F11" s="20"/>
      <c r="G11" s="13"/>
    </row>
    <row r="12" spans="1:7" ht="21.95" customHeight="1" thickBot="1">
      <c r="B12" s="21"/>
      <c r="C12" s="22" t="s">
        <v>2</v>
      </c>
      <c r="D12" s="22" t="s">
        <v>3</v>
      </c>
      <c r="E12" s="22" t="s">
        <v>4</v>
      </c>
      <c r="F12" s="23" t="s">
        <v>5</v>
      </c>
    </row>
    <row r="13" spans="1:7" ht="21.95" customHeight="1">
      <c r="B13" s="64" t="s">
        <v>59</v>
      </c>
      <c r="C13" s="65" t="s">
        <v>64</v>
      </c>
      <c r="D13" s="65"/>
      <c r="E13" s="27">
        <v>0.75</v>
      </c>
      <c r="F13" s="28">
        <f>D13*E13</f>
        <v>0</v>
      </c>
    </row>
    <row r="14" spans="1:7" s="24" customFormat="1" ht="21.95" customHeight="1">
      <c r="B14" s="33" t="s">
        <v>66</v>
      </c>
      <c r="C14" s="66" t="s">
        <v>6</v>
      </c>
      <c r="D14" s="34"/>
      <c r="E14" s="35">
        <v>250</v>
      </c>
      <c r="F14" s="36">
        <f t="shared" ref="F14:F31" si="0">D14*E14</f>
        <v>0</v>
      </c>
    </row>
    <row r="15" spans="1:7" s="24" customFormat="1" ht="21.95" customHeight="1">
      <c r="B15" s="33" t="s">
        <v>68</v>
      </c>
      <c r="C15" s="66" t="s">
        <v>67</v>
      </c>
      <c r="D15" s="34"/>
      <c r="E15" s="35">
        <v>66</v>
      </c>
      <c r="F15" s="36">
        <f t="shared" si="0"/>
        <v>0</v>
      </c>
    </row>
    <row r="16" spans="1:7" s="24" customFormat="1" ht="38.25" customHeight="1">
      <c r="B16" s="29" t="s">
        <v>72</v>
      </c>
      <c r="C16" s="30" t="s">
        <v>7</v>
      </c>
      <c r="D16" s="30"/>
      <c r="E16" s="31">
        <v>19.8</v>
      </c>
      <c r="F16" s="32">
        <f t="shared" si="0"/>
        <v>0</v>
      </c>
    </row>
    <row r="17" spans="2:6" s="24" customFormat="1" ht="21.95" customHeight="1">
      <c r="B17" s="33" t="s">
        <v>8</v>
      </c>
      <c r="C17" s="66" t="s">
        <v>7</v>
      </c>
      <c r="D17" s="34"/>
      <c r="E17" s="35">
        <v>4.5</v>
      </c>
      <c r="F17" s="36">
        <f t="shared" si="0"/>
        <v>0</v>
      </c>
    </row>
    <row r="18" spans="2:6" s="24" customFormat="1" ht="21.95" customHeight="1">
      <c r="B18" s="33" t="s">
        <v>9</v>
      </c>
      <c r="C18" s="66" t="s">
        <v>10</v>
      </c>
      <c r="D18" s="34"/>
      <c r="E18" s="35">
        <v>2</v>
      </c>
      <c r="F18" s="36">
        <f t="shared" si="0"/>
        <v>0</v>
      </c>
    </row>
    <row r="19" spans="2:6" ht="21.95" customHeight="1">
      <c r="B19" s="37" t="s">
        <v>11</v>
      </c>
      <c r="C19" s="68" t="s">
        <v>10</v>
      </c>
      <c r="D19" s="38"/>
      <c r="E19" s="39">
        <v>3.5</v>
      </c>
      <c r="F19" s="36">
        <f t="shared" si="0"/>
        <v>0</v>
      </c>
    </row>
    <row r="20" spans="2:6" s="24" customFormat="1" ht="21.95" customHeight="1">
      <c r="B20" s="33" t="s">
        <v>12</v>
      </c>
      <c r="C20" s="66" t="s">
        <v>65</v>
      </c>
      <c r="D20" s="34"/>
      <c r="E20" s="35">
        <v>80</v>
      </c>
      <c r="F20" s="36">
        <f t="shared" si="0"/>
        <v>0</v>
      </c>
    </row>
    <row r="21" spans="2:6" s="24" customFormat="1" ht="21.95" customHeight="1">
      <c r="B21" s="33" t="s">
        <v>47</v>
      </c>
      <c r="C21" s="66" t="s">
        <v>7</v>
      </c>
      <c r="D21" s="34"/>
      <c r="E21" s="35">
        <v>8.5</v>
      </c>
      <c r="F21" s="36">
        <f t="shared" si="0"/>
        <v>0</v>
      </c>
    </row>
    <row r="22" spans="2:6" s="24" customFormat="1" ht="21.95" customHeight="1">
      <c r="B22" s="33" t="s">
        <v>13</v>
      </c>
      <c r="C22" s="66" t="s">
        <v>7</v>
      </c>
      <c r="D22" s="34"/>
      <c r="E22" s="35">
        <v>2</v>
      </c>
      <c r="F22" s="36">
        <f t="shared" si="0"/>
        <v>0</v>
      </c>
    </row>
    <row r="23" spans="2:6" s="24" customFormat="1" ht="21.95" customHeight="1">
      <c r="B23" s="33" t="s">
        <v>14</v>
      </c>
      <c r="C23" s="66" t="s">
        <v>7</v>
      </c>
      <c r="D23" s="34"/>
      <c r="E23" s="35">
        <v>3</v>
      </c>
      <c r="F23" s="36">
        <f t="shared" si="0"/>
        <v>0</v>
      </c>
    </row>
    <row r="24" spans="2:6" s="24" customFormat="1" ht="21.95" customHeight="1">
      <c r="B24" s="33" t="s">
        <v>15</v>
      </c>
      <c r="C24" s="66" t="s">
        <v>10</v>
      </c>
      <c r="D24" s="34"/>
      <c r="E24" s="35">
        <v>6</v>
      </c>
      <c r="F24" s="36">
        <f t="shared" si="0"/>
        <v>0</v>
      </c>
    </row>
    <row r="25" spans="2:6" s="24" customFormat="1" ht="21.95" customHeight="1">
      <c r="B25" s="33" t="s">
        <v>16</v>
      </c>
      <c r="C25" s="66" t="s">
        <v>10</v>
      </c>
      <c r="D25" s="34"/>
      <c r="E25" s="35">
        <v>6</v>
      </c>
      <c r="F25" s="36">
        <f t="shared" si="0"/>
        <v>0</v>
      </c>
    </row>
    <row r="26" spans="2:6" s="24" customFormat="1" ht="21.95" customHeight="1">
      <c r="B26" s="37" t="s">
        <v>17</v>
      </c>
      <c r="C26" s="68" t="s">
        <v>6</v>
      </c>
      <c r="D26" s="34"/>
      <c r="E26" s="35">
        <v>100</v>
      </c>
      <c r="F26" s="36">
        <f t="shared" si="0"/>
        <v>0</v>
      </c>
    </row>
    <row r="27" spans="2:6" s="24" customFormat="1" ht="21.95" customHeight="1">
      <c r="B27" s="37" t="s">
        <v>18</v>
      </c>
      <c r="C27" s="68" t="s">
        <v>19</v>
      </c>
      <c r="D27" s="34"/>
      <c r="E27" s="35">
        <v>850</v>
      </c>
      <c r="F27" s="36">
        <f t="shared" si="0"/>
        <v>0</v>
      </c>
    </row>
    <row r="28" spans="2:6" s="24" customFormat="1" ht="21.95" customHeight="1">
      <c r="B28" s="37" t="s">
        <v>20</v>
      </c>
      <c r="C28" s="68" t="s">
        <v>7</v>
      </c>
      <c r="D28" s="34"/>
      <c r="E28" s="35">
        <v>4</v>
      </c>
      <c r="F28" s="36">
        <f t="shared" si="0"/>
        <v>0</v>
      </c>
    </row>
    <row r="29" spans="2:6" s="24" customFormat="1" ht="21.95" customHeight="1">
      <c r="B29" s="37" t="s">
        <v>21</v>
      </c>
      <c r="C29" s="68" t="s">
        <v>7</v>
      </c>
      <c r="D29" s="34"/>
      <c r="E29" s="35">
        <v>2</v>
      </c>
      <c r="F29" s="36">
        <f t="shared" si="0"/>
        <v>0</v>
      </c>
    </row>
    <row r="30" spans="2:6" s="24" customFormat="1" ht="21.95" customHeight="1">
      <c r="B30" s="37" t="s">
        <v>22</v>
      </c>
      <c r="C30" s="68" t="s">
        <v>6</v>
      </c>
      <c r="D30" s="34"/>
      <c r="E30" s="35">
        <v>300</v>
      </c>
      <c r="F30" s="36">
        <f t="shared" si="0"/>
        <v>0</v>
      </c>
    </row>
    <row r="31" spans="2:6" s="24" customFormat="1" ht="21.95" customHeight="1">
      <c r="B31" s="37" t="s">
        <v>71</v>
      </c>
      <c r="C31" s="68" t="s">
        <v>10</v>
      </c>
      <c r="D31" s="34"/>
      <c r="E31" s="35">
        <v>7</v>
      </c>
      <c r="F31" s="36">
        <f t="shared" si="0"/>
        <v>0</v>
      </c>
    </row>
    <row r="32" spans="2:6" s="24" customFormat="1" ht="21.95" customHeight="1">
      <c r="B32" s="33" t="s">
        <v>23</v>
      </c>
      <c r="C32" s="66" t="s">
        <v>6</v>
      </c>
      <c r="D32" s="34"/>
      <c r="E32" s="35"/>
      <c r="F32" s="36">
        <f>D32*E32</f>
        <v>0</v>
      </c>
    </row>
    <row r="33" spans="2:6" s="24" customFormat="1" ht="21.95" customHeight="1" thickBot="1">
      <c r="B33" s="67" t="s">
        <v>24</v>
      </c>
      <c r="C33" s="41"/>
      <c r="D33" s="41"/>
      <c r="E33" s="42">
        <v>40</v>
      </c>
      <c r="F33" s="43">
        <f>D33*E33</f>
        <v>0</v>
      </c>
    </row>
    <row r="34" spans="2:6" s="24" customFormat="1" ht="21.95" customHeight="1">
      <c r="D34" s="44" t="s">
        <v>25</v>
      </c>
      <c r="E34" s="45"/>
      <c r="F34" s="46">
        <f>SUM(F13:F33)</f>
        <v>0</v>
      </c>
    </row>
    <row r="35" spans="2:6" ht="18" customHeight="1">
      <c r="D35" s="21" t="s">
        <v>26</v>
      </c>
      <c r="E35" s="47"/>
      <c r="F35" s="48">
        <f>F34*0.2</f>
        <v>0</v>
      </c>
    </row>
    <row r="36" spans="2:6" ht="18" customHeight="1">
      <c r="B36" t="s">
        <v>27</v>
      </c>
      <c r="D36" s="49" t="s">
        <v>28</v>
      </c>
      <c r="E36" s="50"/>
      <c r="F36" s="51">
        <f>F34+F35</f>
        <v>0</v>
      </c>
    </row>
    <row r="37" spans="2:6" ht="18" customHeight="1"/>
    <row r="38" spans="2:6" ht="93" customHeight="1">
      <c r="B38" s="103" t="s">
        <v>46</v>
      </c>
      <c r="C38" s="103"/>
      <c r="D38" s="103"/>
      <c r="E38" s="103"/>
      <c r="F38" s="103"/>
    </row>
    <row r="39" spans="2:6" ht="18" customHeight="1">
      <c r="C39" s="54"/>
    </row>
    <row r="40" spans="2:6" ht="32.25" customHeight="1">
      <c r="B40" s="103" t="s">
        <v>78</v>
      </c>
      <c r="C40" s="103"/>
      <c r="D40" s="103"/>
      <c r="E40" s="103"/>
      <c r="F40" s="103"/>
    </row>
    <row r="41" spans="2:6" ht="18" customHeight="1">
      <c r="B41" s="53"/>
      <c r="C41" s="53"/>
      <c r="D41" s="53"/>
      <c r="E41" s="53"/>
      <c r="F41" s="53"/>
    </row>
    <row r="42" spans="2:6" ht="81.75" customHeight="1">
      <c r="B42" s="103" t="s">
        <v>79</v>
      </c>
      <c r="C42" s="104"/>
      <c r="D42" s="104"/>
      <c r="E42" s="104"/>
      <c r="F42" s="104"/>
    </row>
    <row r="43" spans="2:6" ht="18" customHeight="1">
      <c r="B43" s="53"/>
      <c r="C43" s="53"/>
      <c r="D43" s="53"/>
      <c r="E43" s="53"/>
      <c r="F43" s="53"/>
    </row>
    <row r="44" spans="2:6" ht="18" customHeight="1">
      <c r="B44" s="19" t="s">
        <v>29</v>
      </c>
      <c r="C44" s="22" t="s">
        <v>30</v>
      </c>
      <c r="D44" s="19"/>
      <c r="E44" s="19"/>
      <c r="F44" s="19"/>
    </row>
    <row r="45" spans="2:6" ht="18" customHeight="1">
      <c r="B45" s="1"/>
      <c r="C45" s="19"/>
      <c r="D45" s="19"/>
      <c r="E45" s="19"/>
      <c r="F45" s="19"/>
    </row>
    <row r="46" spans="2:6" ht="18" customHeight="1">
      <c r="B46" s="1"/>
      <c r="C46" s="19"/>
      <c r="D46" s="19"/>
      <c r="E46" s="19"/>
      <c r="F46" s="19"/>
    </row>
    <row r="47" spans="2:6" ht="18" customHeight="1">
      <c r="B47" s="1"/>
      <c r="C47" s="19"/>
      <c r="D47" s="19"/>
      <c r="E47" s="19"/>
      <c r="F47" s="19"/>
    </row>
    <row r="48" spans="2:6" ht="18" customHeight="1">
      <c r="B48" s="63"/>
      <c r="C48" s="19"/>
      <c r="D48" s="19"/>
      <c r="E48" s="19"/>
      <c r="F48" s="19"/>
    </row>
    <row r="49" spans="2:6" ht="18" customHeight="1">
      <c r="B49" s="62"/>
      <c r="C49" s="55" t="s">
        <v>31</v>
      </c>
      <c r="D49" s="55"/>
      <c r="E49" s="55"/>
      <c r="F49" s="55"/>
    </row>
    <row r="50" spans="2:6" ht="18" customHeight="1">
      <c r="B50" s="54"/>
    </row>
  </sheetData>
  <sheetProtection selectLockedCells="1" selectUnlockedCells="1"/>
  <mergeCells count="3">
    <mergeCell ref="B38:F38"/>
    <mergeCell ref="B40:F40"/>
    <mergeCell ref="B42:F42"/>
  </mergeCells>
  <hyperlinks>
    <hyperlink ref="B49" r:id="rId1" display="jokobt@gmail.com"/>
    <hyperlink ref="B4" r:id="rId2"/>
  </hyperlinks>
  <pageMargins left="0.59027777777777779" right="0.59027777777777779" top="0.59027777777777779" bottom="0.59027777777777779"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B5" sqref="B5"/>
    </sheetView>
  </sheetViews>
  <sheetFormatPr baseColWidth="10" defaultColWidth="9.140625" defaultRowHeight="12.75"/>
  <cols>
    <col min="1" max="1" width="11.42578125" customWidth="1"/>
    <col min="2" max="2" width="47" customWidth="1"/>
    <col min="3" max="5" width="11.42578125" customWidth="1"/>
    <col min="6" max="6" width="13.5703125" customWidth="1"/>
  </cols>
  <sheetData>
    <row r="1" spans="1:7" ht="15">
      <c r="A1" t="s">
        <v>63</v>
      </c>
      <c r="B1" s="1" t="s">
        <v>80</v>
      </c>
      <c r="C1" s="2"/>
      <c r="D1" s="3"/>
      <c r="E1" s="4"/>
      <c r="F1" s="63"/>
    </row>
    <row r="2" spans="1:7" ht="15">
      <c r="B2" s="1" t="s">
        <v>81</v>
      </c>
      <c r="C2" s="2"/>
      <c r="D2" s="3"/>
      <c r="E2" s="4"/>
      <c r="F2" s="1"/>
    </row>
    <row r="3" spans="1:7" ht="15">
      <c r="B3" s="1" t="s">
        <v>82</v>
      </c>
      <c r="C3" s="2"/>
      <c r="D3" s="3"/>
      <c r="E3" s="4"/>
      <c r="F3" s="62"/>
    </row>
    <row r="4" spans="1:7">
      <c r="B4" s="79" t="s">
        <v>83</v>
      </c>
    </row>
    <row r="5" spans="1:7" ht="27.75" thickBot="1">
      <c r="B5" s="57" t="s">
        <v>73</v>
      </c>
    </row>
    <row r="6" spans="1:7" s="5" customFormat="1" ht="15">
      <c r="B6" s="6" t="s">
        <v>0</v>
      </c>
      <c r="C6" s="7" t="s">
        <v>1</v>
      </c>
      <c r="D6" s="7"/>
      <c r="E6" s="7"/>
      <c r="F6" s="8"/>
    </row>
    <row r="7" spans="1:7" ht="18">
      <c r="B7" s="9"/>
      <c r="C7" s="10"/>
      <c r="D7" s="11"/>
      <c r="E7" s="11"/>
      <c r="F7" s="12"/>
      <c r="G7" s="13"/>
    </row>
    <row r="8" spans="1:7" ht="18">
      <c r="B8" s="14"/>
      <c r="C8" s="11"/>
      <c r="D8" s="11"/>
      <c r="E8" s="11"/>
      <c r="F8" s="12"/>
      <c r="G8" s="13"/>
    </row>
    <row r="9" spans="1:7" ht="18">
      <c r="B9" s="14"/>
      <c r="C9" s="11"/>
      <c r="D9" s="11"/>
      <c r="E9" s="11"/>
      <c r="F9" s="12"/>
      <c r="G9" s="13"/>
    </row>
    <row r="10" spans="1:7" ht="18">
      <c r="B10" s="15"/>
      <c r="C10" s="16"/>
      <c r="D10" s="16"/>
      <c r="E10" s="16"/>
      <c r="F10" s="17"/>
      <c r="G10" s="13"/>
    </row>
    <row r="11" spans="1:7">
      <c r="B11" s="18"/>
      <c r="C11" s="19"/>
      <c r="D11" s="19"/>
      <c r="E11" s="19"/>
      <c r="F11" s="20"/>
      <c r="G11" s="13"/>
    </row>
    <row r="12" spans="1:7" ht="21.95" customHeight="1" thickBot="1">
      <c r="B12" s="21"/>
      <c r="C12" s="22" t="s">
        <v>2</v>
      </c>
      <c r="D12" s="22" t="s">
        <v>3</v>
      </c>
      <c r="E12" s="22" t="s">
        <v>4</v>
      </c>
      <c r="F12" s="23" t="s">
        <v>5</v>
      </c>
    </row>
    <row r="13" spans="1:7" ht="21.95" customHeight="1">
      <c r="B13" s="64" t="s">
        <v>59</v>
      </c>
      <c r="C13" s="65" t="s">
        <v>64</v>
      </c>
      <c r="D13" s="65"/>
      <c r="E13" s="27">
        <v>0.75</v>
      </c>
      <c r="F13" s="28">
        <f>D13*E13</f>
        <v>0</v>
      </c>
    </row>
    <row r="14" spans="1:7" s="24" customFormat="1" ht="21.95" customHeight="1">
      <c r="B14" s="33" t="s">
        <v>66</v>
      </c>
      <c r="C14" s="66" t="s">
        <v>6</v>
      </c>
      <c r="D14" s="34"/>
      <c r="E14" s="35">
        <v>250</v>
      </c>
      <c r="F14" s="36">
        <f t="shared" ref="F14:F31" si="0">D14*E14</f>
        <v>0</v>
      </c>
    </row>
    <row r="15" spans="1:7" s="24" customFormat="1" ht="21.95" customHeight="1">
      <c r="B15" s="33" t="s">
        <v>32</v>
      </c>
      <c r="C15" s="66" t="s">
        <v>65</v>
      </c>
      <c r="D15" s="34"/>
      <c r="E15" s="35">
        <v>80</v>
      </c>
      <c r="F15" s="36">
        <f t="shared" si="0"/>
        <v>0</v>
      </c>
    </row>
    <row r="16" spans="1:7" s="24" customFormat="1" ht="21.95" customHeight="1">
      <c r="B16" s="33" t="s">
        <v>33</v>
      </c>
      <c r="C16" s="66" t="s">
        <v>7</v>
      </c>
      <c r="D16" s="34"/>
      <c r="E16" s="35">
        <v>8</v>
      </c>
      <c r="F16" s="36">
        <f t="shared" si="0"/>
        <v>0</v>
      </c>
    </row>
    <row r="17" spans="2:6" s="24" customFormat="1">
      <c r="B17" s="33" t="s">
        <v>48</v>
      </c>
      <c r="C17" s="66" t="s">
        <v>7</v>
      </c>
      <c r="D17" s="34"/>
      <c r="E17" s="35">
        <v>2.5</v>
      </c>
      <c r="F17" s="36">
        <f t="shared" si="0"/>
        <v>0</v>
      </c>
    </row>
    <row r="18" spans="2:6" ht="23.25" customHeight="1">
      <c r="B18" s="29" t="s">
        <v>84</v>
      </c>
      <c r="C18" s="30" t="s">
        <v>7</v>
      </c>
      <c r="D18" s="30"/>
      <c r="E18" s="31">
        <v>10.5</v>
      </c>
      <c r="F18" s="32">
        <f t="shared" si="0"/>
        <v>0</v>
      </c>
    </row>
    <row r="19" spans="2:6" s="24" customFormat="1" ht="21.95" customHeight="1">
      <c r="B19" s="33" t="s">
        <v>34</v>
      </c>
      <c r="C19" s="66" t="s">
        <v>7</v>
      </c>
      <c r="D19" s="34"/>
      <c r="E19" s="35">
        <v>0.6</v>
      </c>
      <c r="F19" s="36" t="s">
        <v>49</v>
      </c>
    </row>
    <row r="20" spans="2:6" ht="21.95" customHeight="1">
      <c r="B20" s="37" t="s">
        <v>11</v>
      </c>
      <c r="C20" s="68" t="s">
        <v>10</v>
      </c>
      <c r="D20" s="38"/>
      <c r="E20" s="39">
        <v>3.5</v>
      </c>
      <c r="F20" s="36">
        <f>D20*E20</f>
        <v>0</v>
      </c>
    </row>
    <row r="21" spans="2:6" s="24" customFormat="1" ht="21.95" customHeight="1">
      <c r="B21" s="33" t="s">
        <v>35</v>
      </c>
      <c r="C21" s="66" t="s">
        <v>7</v>
      </c>
      <c r="D21" s="34"/>
      <c r="E21" s="35">
        <v>1.5</v>
      </c>
      <c r="F21" s="36">
        <f t="shared" si="0"/>
        <v>0</v>
      </c>
    </row>
    <row r="22" spans="2:6" s="24" customFormat="1" ht="21.95" customHeight="1">
      <c r="B22" s="33" t="s">
        <v>36</v>
      </c>
      <c r="C22" s="66" t="s">
        <v>7</v>
      </c>
      <c r="D22" s="34"/>
      <c r="E22" s="35">
        <v>2</v>
      </c>
      <c r="F22" s="36">
        <f t="shared" si="0"/>
        <v>0</v>
      </c>
    </row>
    <row r="23" spans="2:6" s="24" customFormat="1" ht="21.95" customHeight="1">
      <c r="B23" s="33" t="s">
        <v>86</v>
      </c>
      <c r="C23" s="66" t="s">
        <v>7</v>
      </c>
      <c r="D23" s="34"/>
      <c r="E23" s="35">
        <v>2.5</v>
      </c>
      <c r="F23" s="36">
        <f t="shared" si="0"/>
        <v>0</v>
      </c>
    </row>
    <row r="24" spans="2:6" s="24" customFormat="1" ht="21.95" customHeight="1">
      <c r="B24" s="33" t="s">
        <v>40</v>
      </c>
      <c r="C24" s="66" t="s">
        <v>7</v>
      </c>
      <c r="D24" s="34"/>
      <c r="E24" s="35"/>
      <c r="F24" s="36" t="s">
        <v>49</v>
      </c>
    </row>
    <row r="25" spans="2:6" s="24" customFormat="1" ht="21.95" customHeight="1">
      <c r="B25" s="33" t="s">
        <v>41</v>
      </c>
      <c r="C25" s="66" t="s">
        <v>7</v>
      </c>
      <c r="D25" s="34"/>
      <c r="E25" s="35">
        <v>1.5</v>
      </c>
      <c r="F25" s="36">
        <f t="shared" si="0"/>
        <v>0</v>
      </c>
    </row>
    <row r="26" spans="2:6" s="24" customFormat="1" ht="21.95" customHeight="1">
      <c r="B26" s="33" t="s">
        <v>51</v>
      </c>
      <c r="C26" s="66" t="s">
        <v>7</v>
      </c>
      <c r="D26" s="34"/>
      <c r="E26" s="35">
        <v>2</v>
      </c>
      <c r="F26" s="36">
        <f t="shared" si="0"/>
        <v>0</v>
      </c>
    </row>
    <row r="27" spans="2:6" s="24" customFormat="1" ht="21.95" customHeight="1">
      <c r="B27" s="33" t="s">
        <v>50</v>
      </c>
      <c r="C27" s="66" t="s">
        <v>10</v>
      </c>
      <c r="D27" s="34"/>
      <c r="E27" s="35">
        <v>6.5</v>
      </c>
      <c r="F27" s="36">
        <f t="shared" si="0"/>
        <v>0</v>
      </c>
    </row>
    <row r="28" spans="2:6" s="24" customFormat="1" ht="21.95" customHeight="1">
      <c r="B28" s="33" t="s">
        <v>42</v>
      </c>
      <c r="C28" s="66" t="s">
        <v>7</v>
      </c>
      <c r="D28" s="34"/>
      <c r="E28" s="35">
        <v>2.5</v>
      </c>
      <c r="F28" s="36">
        <f t="shared" si="0"/>
        <v>0</v>
      </c>
    </row>
    <row r="29" spans="2:6" s="24" customFormat="1" ht="21.95" customHeight="1">
      <c r="B29" s="33" t="s">
        <v>53</v>
      </c>
      <c r="C29" s="66" t="s">
        <v>7</v>
      </c>
      <c r="D29" s="34"/>
      <c r="E29" s="35">
        <v>1.5</v>
      </c>
      <c r="F29" s="36">
        <f t="shared" si="0"/>
        <v>0</v>
      </c>
    </row>
    <row r="30" spans="2:6" s="24" customFormat="1" ht="21.95" customHeight="1">
      <c r="B30" s="33" t="s">
        <v>23</v>
      </c>
      <c r="C30" s="66" t="s">
        <v>6</v>
      </c>
      <c r="D30" s="34"/>
      <c r="E30" s="35"/>
      <c r="F30" s="36">
        <f t="shared" si="0"/>
        <v>0</v>
      </c>
    </row>
    <row r="31" spans="2:6" s="24" customFormat="1" ht="21.95" customHeight="1" thickBot="1">
      <c r="B31" s="67" t="s">
        <v>24</v>
      </c>
      <c r="C31" s="41"/>
      <c r="D31" s="41"/>
      <c r="E31" s="42">
        <v>40</v>
      </c>
      <c r="F31" s="43">
        <f t="shared" si="0"/>
        <v>0</v>
      </c>
    </row>
    <row r="32" spans="2:6" s="24" customFormat="1" ht="21.95" customHeight="1">
      <c r="D32" s="44" t="s">
        <v>25</v>
      </c>
      <c r="E32" s="45"/>
      <c r="F32" s="46">
        <f>SUM(F13:F31)</f>
        <v>0</v>
      </c>
    </row>
    <row r="33" spans="2:6" ht="18" customHeight="1">
      <c r="D33" s="21" t="s">
        <v>26</v>
      </c>
      <c r="E33" s="47"/>
      <c r="F33" s="48">
        <f>F32*0.2</f>
        <v>0</v>
      </c>
    </row>
    <row r="34" spans="2:6" ht="18" customHeight="1">
      <c r="B34" t="s">
        <v>27</v>
      </c>
      <c r="D34" s="49" t="s">
        <v>28</v>
      </c>
      <c r="E34" s="50"/>
      <c r="F34" s="51">
        <f>F32+F33</f>
        <v>0</v>
      </c>
    </row>
    <row r="35" spans="2:6" ht="18" customHeight="1"/>
    <row r="36" spans="2:6" ht="90" customHeight="1">
      <c r="B36" s="103" t="s">
        <v>46</v>
      </c>
      <c r="C36" s="103"/>
      <c r="D36" s="103"/>
      <c r="E36" s="103"/>
      <c r="F36" s="103"/>
    </row>
    <row r="37" spans="2:6" ht="18" customHeight="1">
      <c r="C37" s="54"/>
    </row>
    <row r="38" spans="2:6" ht="35.25" customHeight="1">
      <c r="B38" s="103" t="s">
        <v>78</v>
      </c>
      <c r="C38" s="103"/>
      <c r="D38" s="103"/>
      <c r="E38" s="103"/>
      <c r="F38" s="103"/>
    </row>
    <row r="39" spans="2:6" ht="18" customHeight="1">
      <c r="B39" s="53"/>
      <c r="C39" s="53"/>
      <c r="D39" s="53"/>
      <c r="E39" s="53"/>
      <c r="F39" s="53"/>
    </row>
    <row r="40" spans="2:6" ht="75" customHeight="1">
      <c r="B40" s="103" t="s">
        <v>79</v>
      </c>
      <c r="C40" s="104"/>
      <c r="D40" s="104"/>
      <c r="E40" s="104"/>
      <c r="F40" s="104"/>
    </row>
    <row r="41" spans="2:6" ht="18" customHeight="1">
      <c r="B41" s="53"/>
      <c r="C41" s="53"/>
      <c r="D41" s="53"/>
      <c r="E41" s="53"/>
      <c r="F41" s="53"/>
    </row>
    <row r="42" spans="2:6" ht="18.75" customHeight="1">
      <c r="B42" s="19" t="s">
        <v>29</v>
      </c>
      <c r="C42" s="22" t="s">
        <v>30</v>
      </c>
      <c r="D42" s="19"/>
      <c r="E42" s="19"/>
      <c r="F42" s="19"/>
    </row>
    <row r="43" spans="2:6" ht="18" customHeight="1">
      <c r="B43" s="1"/>
      <c r="C43" s="19"/>
      <c r="D43" s="19"/>
      <c r="E43" s="19"/>
      <c r="F43" s="19"/>
    </row>
    <row r="44" spans="2:6" ht="18" customHeight="1">
      <c r="B44" s="1"/>
      <c r="C44" s="19"/>
      <c r="D44" s="19"/>
      <c r="E44" s="19"/>
      <c r="F44" s="19"/>
    </row>
    <row r="45" spans="2:6" ht="18" customHeight="1">
      <c r="B45" s="1"/>
      <c r="C45" s="19"/>
      <c r="D45" s="19"/>
      <c r="E45" s="19"/>
      <c r="F45" s="19"/>
    </row>
    <row r="46" spans="2:6" ht="18" customHeight="1">
      <c r="B46" s="63"/>
      <c r="C46" s="19"/>
      <c r="D46" s="19"/>
      <c r="E46" s="19"/>
      <c r="F46" s="19"/>
    </row>
    <row r="47" spans="2:6" ht="18" customHeight="1">
      <c r="B47" s="62"/>
      <c r="C47" s="55" t="s">
        <v>31</v>
      </c>
      <c r="D47" s="55"/>
      <c r="E47" s="55"/>
      <c r="F47" s="55"/>
    </row>
    <row r="48" spans="2:6" ht="18" customHeight="1">
      <c r="B48" s="54"/>
    </row>
    <row r="49" ht="18" customHeight="1"/>
    <row r="50" ht="18" customHeight="1"/>
  </sheetData>
  <sheetProtection selectLockedCells="1" selectUnlockedCells="1"/>
  <mergeCells count="3">
    <mergeCell ref="B36:F36"/>
    <mergeCell ref="B38:F38"/>
    <mergeCell ref="B40:F40"/>
  </mergeCells>
  <hyperlinks>
    <hyperlink ref="B4" r:id="rId1"/>
  </hyperlinks>
  <pageMargins left="0.59027777777777779" right="0.59027777777777779" top="0.59027777777777779" bottom="0.59027777777777779" header="0.51180555555555551" footer="0.51180555555555551"/>
  <pageSetup paperSize="9" scale="78" firstPageNumber="0"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B5" sqref="B5"/>
    </sheetView>
  </sheetViews>
  <sheetFormatPr baseColWidth="10" defaultColWidth="9.140625" defaultRowHeight="12.75"/>
  <cols>
    <col min="1" max="1" width="11.42578125" customWidth="1"/>
    <col min="2" max="2" width="47" customWidth="1"/>
    <col min="3" max="5" width="11.42578125" customWidth="1"/>
    <col min="6" max="6" width="13.5703125" customWidth="1"/>
  </cols>
  <sheetData>
    <row r="1" spans="1:7" ht="15">
      <c r="A1" t="s">
        <v>63</v>
      </c>
      <c r="B1" s="1" t="s">
        <v>80</v>
      </c>
      <c r="C1" s="2"/>
      <c r="D1" s="3"/>
      <c r="E1" s="4"/>
      <c r="F1" s="63"/>
    </row>
    <row r="2" spans="1:7" ht="15">
      <c r="B2" s="1" t="s">
        <v>81</v>
      </c>
      <c r="C2" s="2"/>
      <c r="D2" s="3"/>
      <c r="E2" s="4"/>
      <c r="F2" s="1"/>
    </row>
    <row r="3" spans="1:7" ht="15">
      <c r="B3" s="1" t="s">
        <v>82</v>
      </c>
      <c r="C3" s="2"/>
      <c r="D3" s="3"/>
      <c r="E3" s="4"/>
      <c r="F3" s="62"/>
    </row>
    <row r="4" spans="1:7">
      <c r="B4" s="79" t="s">
        <v>83</v>
      </c>
    </row>
    <row r="5" spans="1:7" ht="27.75" thickBot="1">
      <c r="B5" s="57" t="s">
        <v>73</v>
      </c>
    </row>
    <row r="6" spans="1:7" s="5" customFormat="1" ht="15.75" thickBot="1">
      <c r="B6" s="6" t="s">
        <v>0</v>
      </c>
      <c r="C6" s="7" t="s">
        <v>1</v>
      </c>
      <c r="D6" s="7"/>
      <c r="E6" s="7"/>
      <c r="F6" s="8"/>
    </row>
    <row r="7" spans="1:7" ht="18">
      <c r="B7" s="9"/>
      <c r="C7" s="10"/>
      <c r="D7" s="11"/>
      <c r="E7" s="11"/>
      <c r="F7" s="12"/>
      <c r="G7" s="13"/>
    </row>
    <row r="8" spans="1:7" ht="18">
      <c r="B8" s="14"/>
      <c r="C8" s="11"/>
      <c r="D8" s="11"/>
      <c r="E8" s="11"/>
      <c r="F8" s="12"/>
      <c r="G8" s="13"/>
    </row>
    <row r="9" spans="1:7" ht="18">
      <c r="B9" s="14"/>
      <c r="C9" s="11"/>
      <c r="D9" s="11"/>
      <c r="E9" s="11"/>
      <c r="F9" s="12"/>
      <c r="G9" s="13"/>
    </row>
    <row r="10" spans="1:7" ht="18.75" thickBot="1">
      <c r="B10" s="15"/>
      <c r="C10" s="16"/>
      <c r="D10" s="16"/>
      <c r="E10" s="16"/>
      <c r="F10" s="17"/>
      <c r="G10" s="13"/>
    </row>
    <row r="11" spans="1:7">
      <c r="B11" s="18"/>
      <c r="C11" s="19"/>
      <c r="D11" s="19"/>
      <c r="E11" s="19"/>
      <c r="F11" s="20"/>
      <c r="G11" s="13"/>
    </row>
    <row r="12" spans="1:7" ht="21.95" customHeight="1" thickBot="1">
      <c r="B12" s="21"/>
      <c r="C12" s="22" t="s">
        <v>2</v>
      </c>
      <c r="D12" s="22" t="s">
        <v>3</v>
      </c>
      <c r="E12" s="22" t="s">
        <v>4</v>
      </c>
      <c r="F12" s="23" t="s">
        <v>5</v>
      </c>
    </row>
    <row r="13" spans="1:7" ht="21.95" customHeight="1">
      <c r="B13" s="64" t="s">
        <v>59</v>
      </c>
      <c r="C13" s="65" t="s">
        <v>64</v>
      </c>
      <c r="D13" s="65"/>
      <c r="E13" s="27">
        <v>0.75</v>
      </c>
      <c r="F13" s="28">
        <f>D13*E13</f>
        <v>0</v>
      </c>
    </row>
    <row r="14" spans="1:7" s="24" customFormat="1" ht="21.95" customHeight="1">
      <c r="B14" s="33" t="s">
        <v>66</v>
      </c>
      <c r="C14" s="66" t="s">
        <v>6</v>
      </c>
      <c r="D14" s="34"/>
      <c r="E14" s="35">
        <v>250</v>
      </c>
      <c r="F14" s="36">
        <f t="shared" ref="F14:F31" si="0">D14*E14</f>
        <v>0</v>
      </c>
    </row>
    <row r="15" spans="1:7" s="24" customFormat="1" ht="21.95" customHeight="1">
      <c r="B15" s="33" t="s">
        <v>32</v>
      </c>
      <c r="C15" s="66" t="s">
        <v>65</v>
      </c>
      <c r="D15" s="34"/>
      <c r="E15" s="35">
        <v>80</v>
      </c>
      <c r="F15" s="36">
        <f t="shared" si="0"/>
        <v>0</v>
      </c>
    </row>
    <row r="16" spans="1:7" s="24" customFormat="1" ht="21.95" customHeight="1">
      <c r="B16" s="33" t="s">
        <v>33</v>
      </c>
      <c r="C16" s="66" t="s">
        <v>7</v>
      </c>
      <c r="D16" s="34"/>
      <c r="E16" s="35">
        <v>8</v>
      </c>
      <c r="F16" s="36">
        <f t="shared" si="0"/>
        <v>0</v>
      </c>
    </row>
    <row r="17" spans="2:6" s="24" customFormat="1">
      <c r="B17" s="33" t="s">
        <v>48</v>
      </c>
      <c r="C17" s="66" t="s">
        <v>7</v>
      </c>
      <c r="D17" s="34"/>
      <c r="E17" s="35">
        <v>2.5</v>
      </c>
      <c r="F17" s="36">
        <f t="shared" si="0"/>
        <v>0</v>
      </c>
    </row>
    <row r="18" spans="2:6" ht="23.25" customHeight="1">
      <c r="B18" s="29" t="s">
        <v>84</v>
      </c>
      <c r="C18" s="30" t="s">
        <v>7</v>
      </c>
      <c r="D18" s="30"/>
      <c r="E18" s="31">
        <v>8.5</v>
      </c>
      <c r="F18" s="32">
        <f t="shared" si="0"/>
        <v>0</v>
      </c>
    </row>
    <row r="19" spans="2:6" ht="23.25" customHeight="1">
      <c r="B19" s="29" t="s">
        <v>85</v>
      </c>
      <c r="C19" s="30" t="s">
        <v>7</v>
      </c>
      <c r="D19" s="30"/>
      <c r="E19" s="31">
        <v>6.5</v>
      </c>
      <c r="F19" s="32">
        <f t="shared" si="0"/>
        <v>0</v>
      </c>
    </row>
    <row r="20" spans="2:6" s="24" customFormat="1" ht="21.95" customHeight="1">
      <c r="B20" s="33" t="s">
        <v>34</v>
      </c>
      <c r="C20" s="66" t="s">
        <v>7</v>
      </c>
      <c r="D20" s="34"/>
      <c r="E20" s="35">
        <v>0.6</v>
      </c>
      <c r="F20" s="36" t="s">
        <v>49</v>
      </c>
    </row>
    <row r="21" spans="2:6" ht="21.95" customHeight="1">
      <c r="B21" s="37" t="s">
        <v>11</v>
      </c>
      <c r="C21" s="68" t="s">
        <v>10</v>
      </c>
      <c r="D21" s="38"/>
      <c r="E21" s="39">
        <v>3.5</v>
      </c>
      <c r="F21" s="36">
        <f>D21*E21</f>
        <v>0</v>
      </c>
    </row>
    <row r="22" spans="2:6" s="24" customFormat="1" ht="21.95" customHeight="1">
      <c r="B22" s="33" t="s">
        <v>35</v>
      </c>
      <c r="C22" s="66" t="s">
        <v>7</v>
      </c>
      <c r="D22" s="34"/>
      <c r="E22" s="35">
        <v>1.5</v>
      </c>
      <c r="F22" s="36">
        <f t="shared" si="0"/>
        <v>0</v>
      </c>
    </row>
    <row r="23" spans="2:6" s="24" customFormat="1" ht="21.95" customHeight="1">
      <c r="B23" s="33" t="s">
        <v>36</v>
      </c>
      <c r="C23" s="66" t="s">
        <v>7</v>
      </c>
      <c r="D23" s="34"/>
      <c r="E23" s="35">
        <v>2</v>
      </c>
      <c r="F23" s="36">
        <f t="shared" si="0"/>
        <v>0</v>
      </c>
    </row>
    <row r="24" spans="2:6" s="24" customFormat="1" ht="21.95" customHeight="1">
      <c r="B24" s="33" t="s">
        <v>86</v>
      </c>
      <c r="C24" s="66" t="s">
        <v>7</v>
      </c>
      <c r="D24" s="34"/>
      <c r="E24" s="35">
        <v>2.5</v>
      </c>
      <c r="F24" s="36">
        <f t="shared" si="0"/>
        <v>0</v>
      </c>
    </row>
    <row r="25" spans="2:6" s="24" customFormat="1" ht="21.95" customHeight="1">
      <c r="B25" s="33" t="s">
        <v>41</v>
      </c>
      <c r="C25" s="66" t="s">
        <v>7</v>
      </c>
      <c r="D25" s="34"/>
      <c r="E25" s="35">
        <v>1.5</v>
      </c>
      <c r="F25" s="36">
        <f t="shared" si="0"/>
        <v>0</v>
      </c>
    </row>
    <row r="26" spans="2:6" s="24" customFormat="1" ht="21.95" customHeight="1">
      <c r="B26" s="33" t="s">
        <v>51</v>
      </c>
      <c r="C26" s="66" t="s">
        <v>7</v>
      </c>
      <c r="D26" s="34"/>
      <c r="E26" s="35">
        <v>2</v>
      </c>
      <c r="F26" s="36">
        <f t="shared" si="0"/>
        <v>0</v>
      </c>
    </row>
    <row r="27" spans="2:6" s="24" customFormat="1" ht="21.95" customHeight="1">
      <c r="B27" s="33" t="s">
        <v>50</v>
      </c>
      <c r="C27" s="66" t="s">
        <v>10</v>
      </c>
      <c r="D27" s="34"/>
      <c r="E27" s="35">
        <v>6.5</v>
      </c>
      <c r="F27" s="36">
        <f t="shared" si="0"/>
        <v>0</v>
      </c>
    </row>
    <row r="28" spans="2:6" s="24" customFormat="1" ht="21.95" customHeight="1">
      <c r="B28" s="33" t="s">
        <v>42</v>
      </c>
      <c r="C28" s="66" t="s">
        <v>7</v>
      </c>
      <c r="D28" s="34"/>
      <c r="E28" s="35">
        <v>2.5</v>
      </c>
      <c r="F28" s="36">
        <f t="shared" si="0"/>
        <v>0</v>
      </c>
    </row>
    <row r="29" spans="2:6" s="24" customFormat="1" ht="21.95" customHeight="1">
      <c r="B29" s="33" t="s">
        <v>53</v>
      </c>
      <c r="C29" s="66" t="s">
        <v>7</v>
      </c>
      <c r="D29" s="34"/>
      <c r="E29" s="35">
        <v>1.5</v>
      </c>
      <c r="F29" s="36">
        <f t="shared" si="0"/>
        <v>0</v>
      </c>
    </row>
    <row r="30" spans="2:6" s="24" customFormat="1" ht="21.95" customHeight="1">
      <c r="B30" s="33" t="s">
        <v>23</v>
      </c>
      <c r="C30" s="66" t="s">
        <v>6</v>
      </c>
      <c r="D30" s="34"/>
      <c r="E30" s="35"/>
      <c r="F30" s="36">
        <f t="shared" si="0"/>
        <v>0</v>
      </c>
    </row>
    <row r="31" spans="2:6" s="24" customFormat="1" ht="21.95" customHeight="1" thickBot="1">
      <c r="B31" s="67" t="s">
        <v>24</v>
      </c>
      <c r="C31" s="41"/>
      <c r="D31" s="41"/>
      <c r="E31" s="42">
        <v>40</v>
      </c>
      <c r="F31" s="43">
        <f t="shared" si="0"/>
        <v>0</v>
      </c>
    </row>
    <row r="32" spans="2:6" s="24" customFormat="1" ht="21.95" customHeight="1">
      <c r="D32" s="44" t="s">
        <v>25</v>
      </c>
      <c r="E32" s="45"/>
      <c r="F32" s="46">
        <f>SUM(F13:F31)</f>
        <v>0</v>
      </c>
    </row>
    <row r="33" spans="2:6" ht="18" customHeight="1" thickBot="1">
      <c r="D33" s="21" t="s">
        <v>26</v>
      </c>
      <c r="E33" s="47"/>
      <c r="F33" s="48">
        <f>F32*0.2</f>
        <v>0</v>
      </c>
    </row>
    <row r="34" spans="2:6" ht="18" customHeight="1" thickBot="1">
      <c r="B34" t="s">
        <v>27</v>
      </c>
      <c r="D34" s="49" t="s">
        <v>28</v>
      </c>
      <c r="E34" s="50"/>
      <c r="F34" s="51">
        <f>F32+F33</f>
        <v>0</v>
      </c>
    </row>
    <row r="35" spans="2:6" ht="18" customHeight="1"/>
    <row r="36" spans="2:6" ht="90" customHeight="1">
      <c r="B36" s="103" t="s">
        <v>46</v>
      </c>
      <c r="C36" s="103"/>
      <c r="D36" s="103"/>
      <c r="E36" s="103"/>
      <c r="F36" s="103"/>
    </row>
    <row r="37" spans="2:6" ht="18" customHeight="1">
      <c r="C37" s="54"/>
    </row>
    <row r="38" spans="2:6" ht="35.25" customHeight="1">
      <c r="B38" s="103" t="s">
        <v>78</v>
      </c>
      <c r="C38" s="103"/>
      <c r="D38" s="103"/>
      <c r="E38" s="103"/>
      <c r="F38" s="103"/>
    </row>
    <row r="39" spans="2:6" ht="18" customHeight="1">
      <c r="B39" s="53"/>
      <c r="C39" s="53"/>
      <c r="D39" s="53"/>
      <c r="E39" s="53"/>
      <c r="F39" s="53"/>
    </row>
    <row r="40" spans="2:6" ht="75" customHeight="1">
      <c r="B40" s="103" t="s">
        <v>79</v>
      </c>
      <c r="C40" s="104"/>
      <c r="D40" s="104"/>
      <c r="E40" s="104"/>
      <c r="F40" s="104"/>
    </row>
    <row r="41" spans="2:6" ht="18" customHeight="1">
      <c r="B41" s="53"/>
      <c r="C41" s="53"/>
      <c r="D41" s="53"/>
      <c r="E41" s="53"/>
      <c r="F41" s="53"/>
    </row>
    <row r="42" spans="2:6" ht="18.75" customHeight="1">
      <c r="B42" s="19" t="s">
        <v>29</v>
      </c>
      <c r="C42" s="22" t="s">
        <v>30</v>
      </c>
      <c r="D42" s="19"/>
      <c r="E42" s="19"/>
      <c r="F42" s="19"/>
    </row>
    <row r="43" spans="2:6" ht="18" customHeight="1">
      <c r="B43" s="1"/>
      <c r="C43" s="19"/>
      <c r="D43" s="19"/>
      <c r="E43" s="19"/>
      <c r="F43" s="19"/>
    </row>
    <row r="44" spans="2:6" ht="18" customHeight="1">
      <c r="B44" s="1"/>
      <c r="C44" s="19"/>
      <c r="D44" s="19"/>
      <c r="E44" s="19"/>
      <c r="F44" s="19"/>
    </row>
    <row r="45" spans="2:6" ht="18" customHeight="1">
      <c r="B45" s="1"/>
      <c r="C45" s="19"/>
      <c r="D45" s="19"/>
      <c r="E45" s="19"/>
      <c r="F45" s="19"/>
    </row>
    <row r="46" spans="2:6" ht="18" customHeight="1">
      <c r="B46" s="63"/>
      <c r="C46" s="19"/>
      <c r="D46" s="19"/>
      <c r="E46" s="19"/>
      <c r="F46" s="19"/>
    </row>
    <row r="47" spans="2:6" ht="18" customHeight="1">
      <c r="B47" s="62"/>
      <c r="C47" s="55" t="s">
        <v>31</v>
      </c>
      <c r="D47" s="55"/>
      <c r="E47" s="55"/>
      <c r="F47" s="55"/>
    </row>
    <row r="48" spans="2:6" ht="18" customHeight="1">
      <c r="B48" s="54"/>
    </row>
    <row r="49" ht="18" customHeight="1"/>
    <row r="50" ht="18" customHeight="1"/>
  </sheetData>
  <sheetProtection selectLockedCells="1" selectUnlockedCells="1"/>
  <mergeCells count="3">
    <mergeCell ref="B36:F36"/>
    <mergeCell ref="B38:F38"/>
    <mergeCell ref="B40:F40"/>
  </mergeCells>
  <hyperlinks>
    <hyperlink ref="B4" r:id="rId1"/>
  </hyperlinks>
  <pageMargins left="0.59027777777777779" right="0.59027777777777779" top="0.59027777777777779" bottom="0.59027777777777779" header="0.51180555555555551" footer="0.51180555555555551"/>
  <pageSetup paperSize="9" scale="78" firstPageNumber="0"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B5" sqref="B5"/>
    </sheetView>
  </sheetViews>
  <sheetFormatPr baseColWidth="10" defaultColWidth="9.140625" defaultRowHeight="12.75"/>
  <cols>
    <col min="1" max="1" width="11.42578125" customWidth="1"/>
    <col min="2" max="2" width="47" customWidth="1"/>
    <col min="3" max="5" width="11.42578125" customWidth="1"/>
    <col min="6" max="6" width="13.5703125" customWidth="1"/>
  </cols>
  <sheetData>
    <row r="1" spans="1:7" ht="15">
      <c r="A1" t="s">
        <v>63</v>
      </c>
      <c r="B1" s="1" t="s">
        <v>80</v>
      </c>
      <c r="C1" s="2"/>
      <c r="D1" s="3"/>
      <c r="E1" s="4"/>
      <c r="F1" s="63"/>
    </row>
    <row r="2" spans="1:7" ht="15">
      <c r="B2" s="1" t="s">
        <v>81</v>
      </c>
      <c r="C2" s="2"/>
      <c r="D2" s="3"/>
      <c r="E2" s="4"/>
      <c r="F2" s="1"/>
    </row>
    <row r="3" spans="1:7" ht="15">
      <c r="B3" s="1" t="s">
        <v>82</v>
      </c>
      <c r="C3" s="2"/>
      <c r="D3" s="3"/>
      <c r="E3" s="4"/>
      <c r="F3" s="62"/>
    </row>
    <row r="4" spans="1:7">
      <c r="B4" s="79" t="s">
        <v>83</v>
      </c>
    </row>
    <row r="5" spans="1:7" ht="27.75" thickBot="1">
      <c r="B5" s="57" t="s">
        <v>74</v>
      </c>
    </row>
    <row r="6" spans="1:7" s="5" customFormat="1" ht="15.75" thickBot="1">
      <c r="B6" s="6" t="s">
        <v>0</v>
      </c>
      <c r="C6" s="7" t="s">
        <v>1</v>
      </c>
      <c r="D6" s="7"/>
      <c r="E6" s="7"/>
      <c r="F6" s="8"/>
    </row>
    <row r="7" spans="1:7" ht="18">
      <c r="B7" s="9"/>
      <c r="C7" s="10"/>
      <c r="D7" s="11"/>
      <c r="E7" s="11"/>
      <c r="F7" s="12"/>
      <c r="G7" s="13"/>
    </row>
    <row r="8" spans="1:7" ht="18">
      <c r="B8" s="14"/>
      <c r="C8" s="11"/>
      <c r="D8" s="11"/>
      <c r="E8" s="11"/>
      <c r="F8" s="12"/>
      <c r="G8" s="13"/>
    </row>
    <row r="9" spans="1:7" ht="18">
      <c r="B9" s="14"/>
      <c r="C9" s="11"/>
      <c r="D9" s="11"/>
      <c r="E9" s="11"/>
      <c r="F9" s="12"/>
      <c r="G9" s="13"/>
    </row>
    <row r="10" spans="1:7" ht="18.75" thickBot="1">
      <c r="B10" s="15"/>
      <c r="C10" s="16"/>
      <c r="D10" s="16"/>
      <c r="E10" s="16"/>
      <c r="F10" s="17"/>
      <c r="G10" s="13"/>
    </row>
    <row r="11" spans="1:7">
      <c r="B11" s="18"/>
      <c r="C11" s="19"/>
      <c r="D11" s="19"/>
      <c r="E11" s="19"/>
      <c r="F11" s="20"/>
      <c r="G11" s="13"/>
    </row>
    <row r="12" spans="1:7" ht="21.95" customHeight="1" thickBot="1">
      <c r="B12" s="21"/>
      <c r="C12" s="22" t="s">
        <v>2</v>
      </c>
      <c r="D12" s="22" t="s">
        <v>3</v>
      </c>
      <c r="E12" s="22" t="s">
        <v>4</v>
      </c>
      <c r="F12" s="23" t="s">
        <v>5</v>
      </c>
    </row>
    <row r="13" spans="1:7" ht="21.95" customHeight="1">
      <c r="B13" s="64" t="s">
        <v>59</v>
      </c>
      <c r="C13" s="65" t="s">
        <v>64</v>
      </c>
      <c r="D13" s="65"/>
      <c r="E13" s="27">
        <v>0.75</v>
      </c>
      <c r="F13" s="28">
        <f t="shared" ref="F13:F33" si="0">D13*E13</f>
        <v>0</v>
      </c>
    </row>
    <row r="14" spans="1:7" s="24" customFormat="1" ht="21.95" customHeight="1">
      <c r="B14" s="33" t="s">
        <v>66</v>
      </c>
      <c r="C14" s="66" t="s">
        <v>6</v>
      </c>
      <c r="D14" s="34"/>
      <c r="E14" s="35">
        <v>250</v>
      </c>
      <c r="F14" s="36">
        <f t="shared" si="0"/>
        <v>0</v>
      </c>
    </row>
    <row r="15" spans="1:7" s="24" customFormat="1" ht="21.95" customHeight="1">
      <c r="B15" s="33" t="s">
        <v>32</v>
      </c>
      <c r="C15" s="66" t="s">
        <v>65</v>
      </c>
      <c r="D15" s="34"/>
      <c r="E15" s="35">
        <v>80</v>
      </c>
      <c r="F15" s="36">
        <f t="shared" si="0"/>
        <v>0</v>
      </c>
    </row>
    <row r="16" spans="1:7" s="24" customFormat="1" ht="21.95" customHeight="1">
      <c r="B16" s="33" t="s">
        <v>33</v>
      </c>
      <c r="C16" s="66" t="s">
        <v>7</v>
      </c>
      <c r="D16" s="34"/>
      <c r="E16" s="35">
        <v>8</v>
      </c>
      <c r="F16" s="36">
        <f t="shared" si="0"/>
        <v>0</v>
      </c>
    </row>
    <row r="17" spans="2:6" s="24" customFormat="1">
      <c r="B17" s="33" t="s">
        <v>48</v>
      </c>
      <c r="C17" s="66" t="s">
        <v>7</v>
      </c>
      <c r="D17" s="34"/>
      <c r="E17" s="35">
        <v>2.5</v>
      </c>
      <c r="F17" s="36">
        <f t="shared" si="0"/>
        <v>0</v>
      </c>
    </row>
    <row r="18" spans="2:6" ht="30.75" customHeight="1">
      <c r="B18" s="29" t="s">
        <v>61</v>
      </c>
      <c r="C18" s="30" t="s">
        <v>7</v>
      </c>
      <c r="D18" s="30"/>
      <c r="E18" s="31">
        <v>12.5</v>
      </c>
      <c r="F18" s="32">
        <f t="shared" si="0"/>
        <v>0</v>
      </c>
    </row>
    <row r="19" spans="2:6" s="24" customFormat="1" ht="21.95" customHeight="1">
      <c r="B19" s="33" t="s">
        <v>34</v>
      </c>
      <c r="C19" s="66" t="s">
        <v>7</v>
      </c>
      <c r="D19" s="34"/>
      <c r="E19" s="35"/>
      <c r="F19" s="36" t="s">
        <v>49</v>
      </c>
    </row>
    <row r="20" spans="2:6" s="24" customFormat="1" ht="21.95" customHeight="1">
      <c r="B20" s="37" t="s">
        <v>11</v>
      </c>
      <c r="C20" s="68" t="s">
        <v>10</v>
      </c>
      <c r="D20" s="38"/>
      <c r="E20" s="39">
        <v>3.5</v>
      </c>
      <c r="F20" s="36">
        <f>D20*E20</f>
        <v>0</v>
      </c>
    </row>
    <row r="21" spans="2:6" s="24" customFormat="1" ht="21.95" customHeight="1">
      <c r="B21" s="33" t="s">
        <v>36</v>
      </c>
      <c r="C21" s="66" t="s">
        <v>7</v>
      </c>
      <c r="D21" s="34"/>
      <c r="E21" s="35">
        <v>2</v>
      </c>
      <c r="F21" s="36">
        <f t="shared" si="0"/>
        <v>0</v>
      </c>
    </row>
    <row r="22" spans="2:6" s="24" customFormat="1" ht="21.95" customHeight="1">
      <c r="B22" s="37" t="s">
        <v>37</v>
      </c>
      <c r="C22" s="68" t="s">
        <v>7</v>
      </c>
      <c r="D22" s="38"/>
      <c r="E22" s="39">
        <v>2.5</v>
      </c>
      <c r="F22" s="36">
        <f t="shared" si="0"/>
        <v>0</v>
      </c>
    </row>
    <row r="23" spans="2:6" s="24" customFormat="1" ht="21.95" customHeight="1">
      <c r="B23" s="33" t="s">
        <v>38</v>
      </c>
      <c r="C23" s="66" t="s">
        <v>7</v>
      </c>
      <c r="D23" s="34"/>
      <c r="E23" s="35">
        <v>2</v>
      </c>
      <c r="F23" s="36">
        <f t="shared" si="0"/>
        <v>0</v>
      </c>
    </row>
    <row r="24" spans="2:6" s="24" customFormat="1" ht="21.95" customHeight="1">
      <c r="B24" s="33" t="s">
        <v>39</v>
      </c>
      <c r="C24" s="66" t="s">
        <v>7</v>
      </c>
      <c r="D24" s="34"/>
      <c r="E24" s="35">
        <v>2</v>
      </c>
      <c r="F24" s="36">
        <f t="shared" si="0"/>
        <v>0</v>
      </c>
    </row>
    <row r="25" spans="2:6" s="24" customFormat="1" ht="21.95" customHeight="1">
      <c r="B25" s="33" t="s">
        <v>75</v>
      </c>
      <c r="C25" s="66" t="s">
        <v>7</v>
      </c>
      <c r="D25" s="34"/>
      <c r="E25" s="35"/>
      <c r="F25" s="36">
        <f t="shared" si="0"/>
        <v>0</v>
      </c>
    </row>
    <row r="26" spans="2:6" s="24" customFormat="1" ht="21.95" customHeight="1">
      <c r="B26" s="33" t="s">
        <v>40</v>
      </c>
      <c r="C26" s="66" t="s">
        <v>7</v>
      </c>
      <c r="D26" s="34"/>
      <c r="E26" s="35"/>
      <c r="F26" s="36" t="s">
        <v>49</v>
      </c>
    </row>
    <row r="27" spans="2:6" s="24" customFormat="1" ht="21.95" customHeight="1">
      <c r="B27" s="33" t="s">
        <v>41</v>
      </c>
      <c r="C27" s="66" t="s">
        <v>7</v>
      </c>
      <c r="D27" s="34"/>
      <c r="E27" s="35">
        <v>1.5</v>
      </c>
      <c r="F27" s="36">
        <f t="shared" si="0"/>
        <v>0</v>
      </c>
    </row>
    <row r="28" spans="2:6" s="24" customFormat="1" ht="21.95" customHeight="1">
      <c r="B28" s="33" t="s">
        <v>51</v>
      </c>
      <c r="C28" s="66" t="s">
        <v>7</v>
      </c>
      <c r="D28" s="34"/>
      <c r="E28" s="35">
        <v>2</v>
      </c>
      <c r="F28" s="36">
        <f t="shared" si="0"/>
        <v>0</v>
      </c>
    </row>
    <row r="29" spans="2:6" s="24" customFormat="1" ht="21.95" customHeight="1">
      <c r="B29" s="33" t="s">
        <v>50</v>
      </c>
      <c r="C29" s="66" t="s">
        <v>10</v>
      </c>
      <c r="D29" s="34"/>
      <c r="E29" s="35">
        <v>6.5</v>
      </c>
      <c r="F29" s="36">
        <f t="shared" si="0"/>
        <v>0</v>
      </c>
    </row>
    <row r="30" spans="2:6" s="24" customFormat="1" ht="21.95" customHeight="1">
      <c r="B30" s="33" t="s">
        <v>42</v>
      </c>
      <c r="C30" s="66" t="s">
        <v>7</v>
      </c>
      <c r="D30" s="34"/>
      <c r="E30" s="35">
        <v>2.5</v>
      </c>
      <c r="F30" s="36">
        <f t="shared" si="0"/>
        <v>0</v>
      </c>
    </row>
    <row r="31" spans="2:6" s="24" customFormat="1" ht="21.95" customHeight="1">
      <c r="B31" s="33" t="s">
        <v>53</v>
      </c>
      <c r="C31" s="66" t="s">
        <v>7</v>
      </c>
      <c r="D31" s="34"/>
      <c r="E31" s="35">
        <v>1.5</v>
      </c>
      <c r="F31" s="36">
        <f t="shared" si="0"/>
        <v>0</v>
      </c>
    </row>
    <row r="32" spans="2:6" s="24" customFormat="1" ht="21.95" customHeight="1">
      <c r="B32" s="33" t="s">
        <v>23</v>
      </c>
      <c r="C32" s="66" t="s">
        <v>6</v>
      </c>
      <c r="D32" s="34"/>
      <c r="E32" s="35"/>
      <c r="F32" s="36">
        <f t="shared" si="0"/>
        <v>0</v>
      </c>
    </row>
    <row r="33" spans="2:6" s="24" customFormat="1" ht="21.95" customHeight="1" thickBot="1">
      <c r="B33" s="67" t="s">
        <v>24</v>
      </c>
      <c r="C33" s="41"/>
      <c r="D33" s="41"/>
      <c r="E33" s="42">
        <v>40</v>
      </c>
      <c r="F33" s="43">
        <f t="shared" si="0"/>
        <v>0</v>
      </c>
    </row>
    <row r="34" spans="2:6" s="24" customFormat="1" ht="21.95" customHeight="1">
      <c r="D34" s="44" t="s">
        <v>25</v>
      </c>
      <c r="E34" s="45"/>
      <c r="F34" s="46">
        <f>SUM(F13:F33)</f>
        <v>0</v>
      </c>
    </row>
    <row r="35" spans="2:6" ht="18" customHeight="1" thickBot="1">
      <c r="D35" s="21" t="s">
        <v>26</v>
      </c>
      <c r="E35" s="47"/>
      <c r="F35" s="48">
        <f>F34*0.2</f>
        <v>0</v>
      </c>
    </row>
    <row r="36" spans="2:6" ht="18" customHeight="1" thickBot="1">
      <c r="B36" t="s">
        <v>27</v>
      </c>
      <c r="D36" s="49" t="s">
        <v>28</v>
      </c>
      <c r="E36" s="50"/>
      <c r="F36" s="51">
        <f>F34+F35</f>
        <v>0</v>
      </c>
    </row>
    <row r="37" spans="2:6" ht="18" customHeight="1"/>
    <row r="38" spans="2:6" ht="63.75" customHeight="1">
      <c r="B38" s="103" t="s">
        <v>46</v>
      </c>
      <c r="C38" s="103"/>
      <c r="D38" s="103"/>
      <c r="E38" s="103"/>
      <c r="F38" s="103"/>
    </row>
    <row r="39" spans="2:6" ht="18" customHeight="1">
      <c r="C39" s="54"/>
    </row>
    <row r="40" spans="2:6" ht="29.25" customHeight="1">
      <c r="B40" s="103" t="s">
        <v>78</v>
      </c>
      <c r="C40" s="103"/>
      <c r="D40" s="103"/>
      <c r="E40" s="103"/>
      <c r="F40" s="103"/>
    </row>
    <row r="41" spans="2:6" ht="12" customHeight="1">
      <c r="B41" s="53"/>
      <c r="C41" s="53"/>
      <c r="D41" s="53"/>
      <c r="E41" s="53"/>
      <c r="F41" s="53"/>
    </row>
    <row r="42" spans="2:6" ht="75.75" customHeight="1">
      <c r="B42" s="103" t="s">
        <v>79</v>
      </c>
      <c r="C42" s="104"/>
      <c r="D42" s="104"/>
      <c r="E42" s="104"/>
      <c r="F42" s="104"/>
    </row>
    <row r="43" spans="2:6" ht="18" customHeight="1">
      <c r="B43" s="53"/>
      <c r="C43" s="53"/>
      <c r="D43" s="53"/>
      <c r="E43" s="53"/>
      <c r="F43" s="53"/>
    </row>
    <row r="44" spans="2:6" ht="21" customHeight="1">
      <c r="B44" s="19" t="s">
        <v>29</v>
      </c>
      <c r="C44" s="22" t="s">
        <v>30</v>
      </c>
      <c r="D44" s="19"/>
      <c r="E44" s="19"/>
      <c r="F44" s="19"/>
    </row>
    <row r="45" spans="2:6" ht="18" customHeight="1">
      <c r="B45" s="1"/>
      <c r="C45" s="19"/>
      <c r="D45" s="19"/>
      <c r="E45" s="19"/>
      <c r="F45" s="19"/>
    </row>
    <row r="46" spans="2:6" ht="18" customHeight="1">
      <c r="B46" s="1"/>
      <c r="C46" s="19"/>
      <c r="D46" s="19"/>
      <c r="E46" s="19"/>
      <c r="F46" s="19"/>
    </row>
    <row r="47" spans="2:6" ht="18" customHeight="1">
      <c r="B47" s="1"/>
      <c r="C47" s="19"/>
      <c r="D47" s="19"/>
      <c r="E47" s="19"/>
      <c r="F47" s="19"/>
    </row>
    <row r="48" spans="2:6" ht="18" customHeight="1">
      <c r="B48" s="63"/>
      <c r="C48" s="19"/>
      <c r="D48" s="19"/>
      <c r="E48" s="19"/>
      <c r="F48" s="19"/>
    </row>
    <row r="49" spans="2:6" ht="18" customHeight="1">
      <c r="B49" s="62"/>
      <c r="C49" s="55" t="s">
        <v>31</v>
      </c>
      <c r="D49" s="55"/>
      <c r="E49" s="55"/>
      <c r="F49" s="55"/>
    </row>
    <row r="50" spans="2:6" ht="18" customHeight="1"/>
    <row r="51" spans="2:6" ht="18" customHeight="1"/>
    <row r="52" spans="2:6" ht="18" customHeight="1"/>
  </sheetData>
  <sheetProtection selectLockedCells="1" selectUnlockedCells="1"/>
  <mergeCells count="3">
    <mergeCell ref="B38:F38"/>
    <mergeCell ref="B40:F40"/>
    <mergeCell ref="B42:F42"/>
  </mergeCells>
  <hyperlinks>
    <hyperlink ref="B4" r:id="rId1"/>
  </hyperlinks>
  <pageMargins left="0.59027777777777779" right="0.59027777777777779" top="0.59027777777777779" bottom="0.59027777777777779" header="0.51180555555555551" footer="0.51180555555555551"/>
  <pageSetup paperSize="9" scale="78"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5"/>
  <sheetViews>
    <sheetView workbookViewId="0">
      <selection activeCell="B5" sqref="B5"/>
    </sheetView>
  </sheetViews>
  <sheetFormatPr baseColWidth="10" defaultColWidth="9.140625" defaultRowHeight="12.75"/>
  <cols>
    <col min="1" max="1" width="11.42578125" customWidth="1"/>
    <col min="2" max="2" width="47" customWidth="1"/>
    <col min="3" max="5" width="11.42578125" customWidth="1"/>
    <col min="6" max="6" width="13.5703125" customWidth="1"/>
  </cols>
  <sheetData>
    <row r="1" spans="2:7" ht="15">
      <c r="B1" s="1" t="s">
        <v>80</v>
      </c>
      <c r="C1" s="2"/>
      <c r="D1" s="3"/>
      <c r="E1" s="4"/>
      <c r="F1" s="63"/>
    </row>
    <row r="2" spans="2:7" ht="15">
      <c r="B2" s="1" t="s">
        <v>81</v>
      </c>
      <c r="C2" s="2"/>
      <c r="D2" s="3"/>
      <c r="E2" s="4"/>
      <c r="F2" s="1"/>
    </row>
    <row r="3" spans="2:7" ht="15">
      <c r="B3" s="1" t="s">
        <v>82</v>
      </c>
      <c r="C3" s="2"/>
      <c r="D3" s="3"/>
      <c r="E3" s="4"/>
      <c r="F3" s="62"/>
    </row>
    <row r="4" spans="2:7">
      <c r="B4" s="79" t="s">
        <v>83</v>
      </c>
    </row>
    <row r="5" spans="2:7" ht="27.75" thickBot="1">
      <c r="B5" s="57" t="s">
        <v>56</v>
      </c>
    </row>
    <row r="6" spans="2:7" s="5" customFormat="1" ht="15">
      <c r="B6" s="6" t="s">
        <v>0</v>
      </c>
      <c r="C6" s="7" t="s">
        <v>1</v>
      </c>
      <c r="D6" s="7"/>
      <c r="E6" s="7"/>
      <c r="F6" s="8"/>
    </row>
    <row r="7" spans="2:7" ht="18">
      <c r="B7" s="9"/>
      <c r="C7" s="10"/>
      <c r="D7" s="11"/>
      <c r="E7" s="11"/>
      <c r="F7" s="12"/>
      <c r="G7" s="13"/>
    </row>
    <row r="8" spans="2:7" ht="18">
      <c r="B8" s="14"/>
      <c r="C8" s="11"/>
      <c r="D8" s="11"/>
      <c r="E8" s="11"/>
      <c r="F8" s="12"/>
      <c r="G8" s="13"/>
    </row>
    <row r="9" spans="2:7" ht="18">
      <c r="B9" s="14"/>
      <c r="C9" s="11"/>
      <c r="D9" s="11"/>
      <c r="E9" s="11"/>
      <c r="F9" s="12"/>
      <c r="G9" s="13"/>
    </row>
    <row r="10" spans="2:7" ht="18">
      <c r="B10" s="15"/>
      <c r="C10" s="16"/>
      <c r="D10" s="16"/>
      <c r="E10" s="16"/>
      <c r="F10" s="17"/>
      <c r="G10" s="13"/>
    </row>
    <row r="11" spans="2:7">
      <c r="B11" s="18"/>
      <c r="C11" s="19"/>
      <c r="D11" s="19"/>
      <c r="E11" s="19"/>
      <c r="F11" s="20"/>
      <c r="G11" s="13"/>
    </row>
    <row r="12" spans="2:7" ht="21.95" customHeight="1" thickBot="1">
      <c r="B12" s="21"/>
      <c r="C12" s="22" t="s">
        <v>2</v>
      </c>
      <c r="D12" s="22" t="s">
        <v>3</v>
      </c>
      <c r="E12" s="22" t="s">
        <v>4</v>
      </c>
      <c r="F12" s="23" t="s">
        <v>5</v>
      </c>
    </row>
    <row r="13" spans="2:7" ht="21.95" customHeight="1">
      <c r="B13" s="64" t="s">
        <v>59</v>
      </c>
      <c r="C13" s="65" t="s">
        <v>64</v>
      </c>
      <c r="D13" s="65"/>
      <c r="E13" s="27">
        <v>0.75</v>
      </c>
      <c r="F13" s="28">
        <f t="shared" ref="F13:F28" si="0">D13*E13</f>
        <v>0</v>
      </c>
    </row>
    <row r="14" spans="2:7" s="24" customFormat="1" ht="21.95" customHeight="1">
      <c r="B14" s="33" t="s">
        <v>66</v>
      </c>
      <c r="C14" s="66" t="s">
        <v>6</v>
      </c>
      <c r="D14" s="34"/>
      <c r="E14" s="35">
        <v>250</v>
      </c>
      <c r="F14" s="36">
        <f t="shared" si="0"/>
        <v>0</v>
      </c>
    </row>
    <row r="15" spans="2:7" s="24" customFormat="1" ht="21.95" customHeight="1">
      <c r="B15" s="33" t="s">
        <v>32</v>
      </c>
      <c r="C15" s="66" t="s">
        <v>65</v>
      </c>
      <c r="D15" s="34"/>
      <c r="E15" s="35">
        <v>80</v>
      </c>
      <c r="F15" s="36">
        <f t="shared" si="0"/>
        <v>0</v>
      </c>
    </row>
    <row r="16" spans="2:7" s="24" customFormat="1" ht="21.95" customHeight="1">
      <c r="B16" s="33" t="s">
        <v>33</v>
      </c>
      <c r="C16" s="66" t="s">
        <v>7</v>
      </c>
      <c r="D16" s="34"/>
      <c r="E16" s="35">
        <v>8</v>
      </c>
      <c r="F16" s="36">
        <f t="shared" si="0"/>
        <v>0</v>
      </c>
    </row>
    <row r="17" spans="2:6" s="24" customFormat="1">
      <c r="B17" s="33" t="s">
        <v>48</v>
      </c>
      <c r="C17" s="66" t="s">
        <v>7</v>
      </c>
      <c r="D17" s="34"/>
      <c r="E17" s="35">
        <v>2.5</v>
      </c>
      <c r="F17" s="36">
        <f t="shared" si="0"/>
        <v>0</v>
      </c>
    </row>
    <row r="18" spans="2:6" ht="30">
      <c r="B18" s="29" t="s">
        <v>60</v>
      </c>
      <c r="C18" s="30" t="s">
        <v>7</v>
      </c>
      <c r="D18" s="30"/>
      <c r="E18" s="31">
        <v>17.5</v>
      </c>
      <c r="F18" s="32">
        <f t="shared" si="0"/>
        <v>0</v>
      </c>
    </row>
    <row r="19" spans="2:6" s="24" customFormat="1" ht="21.95" customHeight="1">
      <c r="B19" s="33" t="s">
        <v>34</v>
      </c>
      <c r="C19" s="66" t="s">
        <v>7</v>
      </c>
      <c r="D19" s="34"/>
      <c r="E19" s="35">
        <v>5</v>
      </c>
      <c r="F19" s="58">
        <f t="shared" si="0"/>
        <v>0</v>
      </c>
    </row>
    <row r="20" spans="2:6" s="24" customFormat="1" ht="21.95" customHeight="1">
      <c r="B20" s="37" t="s">
        <v>11</v>
      </c>
      <c r="C20" s="68" t="s">
        <v>10</v>
      </c>
      <c r="D20" s="38"/>
      <c r="E20" s="39">
        <v>3.5</v>
      </c>
      <c r="F20" s="78">
        <f t="shared" si="0"/>
        <v>0</v>
      </c>
    </row>
    <row r="21" spans="2:6" s="24" customFormat="1" ht="21.95" customHeight="1">
      <c r="B21" s="33" t="s">
        <v>43</v>
      </c>
      <c r="C21" s="66" t="s">
        <v>7</v>
      </c>
      <c r="D21" s="34"/>
      <c r="E21" s="35">
        <v>10.8</v>
      </c>
      <c r="F21" s="36">
        <f t="shared" si="0"/>
        <v>0</v>
      </c>
    </row>
    <row r="22" spans="2:6" s="24" customFormat="1" ht="21.95" customHeight="1">
      <c r="B22" s="33" t="s">
        <v>44</v>
      </c>
      <c r="C22" s="66" t="s">
        <v>7</v>
      </c>
      <c r="D22" s="34"/>
      <c r="E22" s="35">
        <v>12</v>
      </c>
      <c r="F22" s="36">
        <f t="shared" si="0"/>
        <v>0</v>
      </c>
    </row>
    <row r="23" spans="2:6" s="24" customFormat="1" ht="21.95" customHeight="1">
      <c r="B23" s="33" t="s">
        <v>40</v>
      </c>
      <c r="C23" s="66" t="s">
        <v>7</v>
      </c>
      <c r="D23" s="34"/>
      <c r="E23" s="35"/>
      <c r="F23" s="36" t="s">
        <v>49</v>
      </c>
    </row>
    <row r="24" spans="2:6" s="24" customFormat="1" ht="21.95" customHeight="1">
      <c r="B24" s="33" t="s">
        <v>41</v>
      </c>
      <c r="C24" s="66" t="s">
        <v>7</v>
      </c>
      <c r="D24" s="34"/>
      <c r="E24" s="35">
        <v>1.5</v>
      </c>
      <c r="F24" s="36">
        <f t="shared" si="0"/>
        <v>0</v>
      </c>
    </row>
    <row r="25" spans="2:6" s="24" customFormat="1" ht="21.95" customHeight="1">
      <c r="B25" s="33" t="s">
        <v>42</v>
      </c>
      <c r="C25" s="66" t="s">
        <v>7</v>
      </c>
      <c r="D25" s="34"/>
      <c r="E25" s="35">
        <v>2.5</v>
      </c>
      <c r="F25" s="36">
        <f t="shared" si="0"/>
        <v>0</v>
      </c>
    </row>
    <row r="26" spans="2:6" s="24" customFormat="1" ht="21.95" customHeight="1">
      <c r="B26" s="33" t="s">
        <v>53</v>
      </c>
      <c r="C26" s="66" t="s">
        <v>7</v>
      </c>
      <c r="D26" s="34"/>
      <c r="E26" s="35">
        <v>1.5</v>
      </c>
      <c r="F26" s="36">
        <f t="shared" si="0"/>
        <v>0</v>
      </c>
    </row>
    <row r="27" spans="2:6" s="24" customFormat="1" ht="21.95" customHeight="1">
      <c r="B27" s="33" t="s">
        <v>23</v>
      </c>
      <c r="C27" s="66" t="s">
        <v>6</v>
      </c>
      <c r="D27" s="34"/>
      <c r="E27" s="35"/>
      <c r="F27" s="36">
        <f t="shared" si="0"/>
        <v>0</v>
      </c>
    </row>
    <row r="28" spans="2:6" s="24" customFormat="1" ht="21.95" customHeight="1" thickBot="1">
      <c r="B28" s="67" t="s">
        <v>24</v>
      </c>
      <c r="C28" s="41"/>
      <c r="D28" s="41"/>
      <c r="E28" s="42">
        <v>40</v>
      </c>
      <c r="F28" s="43">
        <f t="shared" si="0"/>
        <v>0</v>
      </c>
    </row>
    <row r="29" spans="2:6" s="24" customFormat="1" ht="21.95" customHeight="1">
      <c r="D29" s="44" t="s">
        <v>25</v>
      </c>
      <c r="E29" s="45"/>
      <c r="F29" s="46">
        <f>SUM(F13:F28)</f>
        <v>0</v>
      </c>
    </row>
    <row r="30" spans="2:6" ht="18" customHeight="1">
      <c r="D30" s="21" t="s">
        <v>26</v>
      </c>
      <c r="E30" s="47"/>
      <c r="F30" s="48">
        <f>F29*0.2</f>
        <v>0</v>
      </c>
    </row>
    <row r="31" spans="2:6" ht="18" customHeight="1">
      <c r="B31" t="s">
        <v>27</v>
      </c>
      <c r="D31" s="49" t="s">
        <v>28</v>
      </c>
      <c r="E31" s="50"/>
      <c r="F31" s="51">
        <f>F29+F30</f>
        <v>0</v>
      </c>
    </row>
    <row r="32" spans="2:6" ht="18" customHeight="1"/>
    <row r="33" spans="2:6" ht="73.5" customHeight="1">
      <c r="B33" s="103" t="s">
        <v>46</v>
      </c>
      <c r="C33" s="103"/>
      <c r="D33" s="103"/>
      <c r="E33" s="103"/>
      <c r="F33" s="103"/>
    </row>
    <row r="34" spans="2:6" ht="18" customHeight="1">
      <c r="C34" s="54"/>
    </row>
    <row r="35" spans="2:6" ht="24.75" customHeight="1">
      <c r="B35" s="103" t="s">
        <v>78</v>
      </c>
      <c r="C35" s="103"/>
      <c r="D35" s="103"/>
      <c r="E35" s="103"/>
      <c r="F35" s="103"/>
    </row>
    <row r="36" spans="2:6" ht="18" customHeight="1">
      <c r="B36" s="53"/>
      <c r="C36" s="53"/>
      <c r="D36" s="53"/>
      <c r="E36" s="53"/>
      <c r="F36" s="53"/>
    </row>
    <row r="37" spans="2:6" ht="63.75" customHeight="1">
      <c r="B37" s="103" t="s">
        <v>79</v>
      </c>
      <c r="C37" s="104"/>
      <c r="D37" s="104"/>
      <c r="E37" s="104"/>
      <c r="F37" s="104"/>
    </row>
    <row r="38" spans="2:6" ht="9.75" customHeight="1">
      <c r="B38" s="53"/>
      <c r="C38" s="53"/>
      <c r="D38" s="53"/>
      <c r="E38" s="53"/>
      <c r="F38" s="53"/>
    </row>
    <row r="39" spans="2:6" ht="31.5" customHeight="1">
      <c r="B39" s="19" t="s">
        <v>29</v>
      </c>
      <c r="C39" s="22" t="s">
        <v>30</v>
      </c>
      <c r="D39" s="19"/>
      <c r="E39" s="19"/>
      <c r="F39" s="19"/>
    </row>
    <row r="40" spans="2:6" ht="18" customHeight="1">
      <c r="B40" s="1"/>
      <c r="C40" s="19"/>
      <c r="D40" s="19"/>
      <c r="E40" s="19"/>
      <c r="F40" s="19"/>
    </row>
    <row r="41" spans="2:6" ht="18" customHeight="1">
      <c r="B41" s="1"/>
      <c r="C41" s="19"/>
      <c r="D41" s="19"/>
      <c r="E41" s="19"/>
      <c r="F41" s="19"/>
    </row>
    <row r="42" spans="2:6" ht="18" customHeight="1">
      <c r="B42" s="1"/>
      <c r="C42" s="19"/>
      <c r="D42" s="19"/>
      <c r="E42" s="19"/>
      <c r="F42" s="19"/>
    </row>
    <row r="43" spans="2:6" ht="18" customHeight="1">
      <c r="B43" s="63"/>
      <c r="C43" s="19"/>
      <c r="D43" s="19"/>
      <c r="E43" s="19"/>
      <c r="F43" s="19"/>
    </row>
    <row r="44" spans="2:6" ht="18" customHeight="1">
      <c r="B44" s="62"/>
      <c r="C44" s="55" t="s">
        <v>31</v>
      </c>
      <c r="D44" s="55"/>
      <c r="E44" s="55"/>
      <c r="F44" s="55"/>
    </row>
    <row r="45" spans="2:6" ht="18" customHeight="1">
      <c r="B45" s="54"/>
    </row>
  </sheetData>
  <sheetProtection selectLockedCells="1" selectUnlockedCells="1"/>
  <mergeCells count="3">
    <mergeCell ref="B33:F33"/>
    <mergeCell ref="B35:F35"/>
    <mergeCell ref="B37:F37"/>
  </mergeCells>
  <hyperlinks>
    <hyperlink ref="B44" r:id="rId1" display="jokobt@gmail.com"/>
    <hyperlink ref="B4" r:id="rId2"/>
  </hyperlinks>
  <pageMargins left="0.59027777777777779" right="0.59027777777777779" top="0.59027777777777779" bottom="0.59027777777777779" header="0.51180555555555551" footer="0.51180555555555551"/>
  <pageSetup paperSize="9" scale="78" firstPageNumber="0" orientation="portrait" horizontalDpi="300" verticalDpi="3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workbookViewId="0">
      <selection activeCell="B5" sqref="B5"/>
    </sheetView>
  </sheetViews>
  <sheetFormatPr baseColWidth="10" defaultColWidth="9.140625" defaultRowHeight="12.75"/>
  <cols>
    <col min="1" max="1" width="11.42578125" customWidth="1"/>
    <col min="2" max="2" width="47" customWidth="1"/>
    <col min="3" max="5" width="11.42578125" customWidth="1"/>
    <col min="6" max="6" width="13.5703125" customWidth="1"/>
  </cols>
  <sheetData>
    <row r="1" spans="2:7" ht="15">
      <c r="B1" s="1" t="s">
        <v>80</v>
      </c>
      <c r="C1" s="2"/>
      <c r="D1" s="3"/>
      <c r="E1" s="4"/>
      <c r="F1" s="63"/>
    </row>
    <row r="2" spans="2:7" ht="15">
      <c r="B2" s="1" t="s">
        <v>81</v>
      </c>
      <c r="C2" s="2"/>
      <c r="D2" s="3"/>
      <c r="E2" s="4"/>
      <c r="F2" s="1"/>
    </row>
    <row r="3" spans="2:7" ht="15">
      <c r="B3" s="1" t="s">
        <v>82</v>
      </c>
      <c r="C3" s="2"/>
      <c r="D3" s="3"/>
      <c r="E3" s="4"/>
      <c r="F3" s="62"/>
    </row>
    <row r="4" spans="2:7">
      <c r="B4" s="79" t="s">
        <v>83</v>
      </c>
    </row>
    <row r="5" spans="2:7" ht="27.75" thickBot="1">
      <c r="B5" s="57" t="s">
        <v>77</v>
      </c>
    </row>
    <row r="6" spans="2:7" s="5" customFormat="1" ht="15.75" thickBot="1">
      <c r="B6" s="6" t="s">
        <v>0</v>
      </c>
      <c r="C6" s="7" t="s">
        <v>1</v>
      </c>
      <c r="D6" s="7"/>
      <c r="E6" s="7"/>
      <c r="F6" s="8"/>
    </row>
    <row r="7" spans="2:7" ht="18">
      <c r="B7" s="9"/>
      <c r="C7" s="10"/>
      <c r="D7" s="11"/>
      <c r="E7" s="11"/>
      <c r="F7" s="12"/>
      <c r="G7" s="13"/>
    </row>
    <row r="8" spans="2:7" ht="18">
      <c r="B8" s="14"/>
      <c r="C8" s="11"/>
      <c r="D8" s="11"/>
      <c r="E8" s="11"/>
      <c r="F8" s="12"/>
      <c r="G8" s="13"/>
    </row>
    <row r="9" spans="2:7" ht="18">
      <c r="B9" s="14"/>
      <c r="C9" s="11"/>
      <c r="D9" s="11"/>
      <c r="E9" s="11"/>
      <c r="F9" s="12"/>
      <c r="G9" s="13"/>
    </row>
    <row r="10" spans="2:7" ht="18.75" thickBot="1">
      <c r="B10" s="15"/>
      <c r="C10" s="16"/>
      <c r="D10" s="16"/>
      <c r="E10" s="16"/>
      <c r="F10" s="17"/>
      <c r="G10" s="13"/>
    </row>
    <row r="11" spans="2:7">
      <c r="B11" s="18"/>
      <c r="C11" s="19"/>
      <c r="D11" s="19"/>
      <c r="E11" s="19"/>
      <c r="F11" s="20"/>
      <c r="G11" s="13"/>
    </row>
    <row r="12" spans="2:7" ht="21.95" customHeight="1" thickBot="1">
      <c r="B12" s="21"/>
      <c r="C12" s="22" t="s">
        <v>2</v>
      </c>
      <c r="D12" s="22" t="s">
        <v>3</v>
      </c>
      <c r="E12" s="22" t="s">
        <v>4</v>
      </c>
      <c r="F12" s="23" t="s">
        <v>5</v>
      </c>
    </row>
    <row r="13" spans="2:7" ht="21.95" customHeight="1">
      <c r="B13" s="64" t="s">
        <v>59</v>
      </c>
      <c r="C13" s="65" t="s">
        <v>64</v>
      </c>
      <c r="D13" s="65"/>
      <c r="E13" s="27">
        <v>0.75</v>
      </c>
      <c r="F13" s="28">
        <f t="shared" ref="F13:F25" si="0">D13*E13</f>
        <v>0</v>
      </c>
    </row>
    <row r="14" spans="2:7" s="24" customFormat="1" ht="21.95" customHeight="1">
      <c r="B14" s="33" t="s">
        <v>66</v>
      </c>
      <c r="C14" s="66" t="s">
        <v>6</v>
      </c>
      <c r="D14" s="34"/>
      <c r="E14" s="35">
        <v>250</v>
      </c>
      <c r="F14" s="36">
        <f t="shared" si="0"/>
        <v>0</v>
      </c>
    </row>
    <row r="15" spans="2:7" s="24" customFormat="1" ht="21.95" customHeight="1">
      <c r="B15" s="33" t="s">
        <v>32</v>
      </c>
      <c r="C15" s="66" t="s">
        <v>65</v>
      </c>
      <c r="D15" s="34"/>
      <c r="E15" s="35">
        <v>80</v>
      </c>
      <c r="F15" s="36">
        <f t="shared" si="0"/>
        <v>0</v>
      </c>
    </row>
    <row r="16" spans="2:7" s="24" customFormat="1" ht="21.95" customHeight="1">
      <c r="B16" s="33" t="s">
        <v>33</v>
      </c>
      <c r="C16" s="66" t="s">
        <v>7</v>
      </c>
      <c r="D16" s="34"/>
      <c r="E16" s="35">
        <v>8</v>
      </c>
      <c r="F16" s="36">
        <f t="shared" si="0"/>
        <v>0</v>
      </c>
    </row>
    <row r="17" spans="2:6" s="24" customFormat="1">
      <c r="B17" s="33" t="s">
        <v>48</v>
      </c>
      <c r="C17" s="66" t="s">
        <v>7</v>
      </c>
      <c r="D17" s="34"/>
      <c r="E17" s="35">
        <v>2.5</v>
      </c>
      <c r="F17" s="36">
        <f t="shared" si="0"/>
        <v>0</v>
      </c>
    </row>
    <row r="18" spans="2:6" ht="15.75">
      <c r="B18" s="29" t="s">
        <v>76</v>
      </c>
      <c r="C18" s="30" t="s">
        <v>7</v>
      </c>
      <c r="D18" s="30"/>
      <c r="E18" s="31">
        <v>37.5</v>
      </c>
      <c r="F18" s="32">
        <f t="shared" si="0"/>
        <v>0</v>
      </c>
    </row>
    <row r="19" spans="2:6" s="24" customFormat="1" ht="21.95" customHeight="1">
      <c r="B19" s="33" t="s">
        <v>34</v>
      </c>
      <c r="C19" s="66" t="s">
        <v>7</v>
      </c>
      <c r="D19" s="34"/>
      <c r="E19" s="35"/>
      <c r="F19" s="36" t="s">
        <v>49</v>
      </c>
    </row>
    <row r="20" spans="2:6" s="24" customFormat="1" ht="21.95" customHeight="1">
      <c r="B20" s="37" t="s">
        <v>11</v>
      </c>
      <c r="C20" s="68" t="s">
        <v>10</v>
      </c>
      <c r="D20" s="38"/>
      <c r="E20" s="39">
        <v>3.5</v>
      </c>
      <c r="F20" s="36">
        <f>D20*E20</f>
        <v>0</v>
      </c>
    </row>
    <row r="21" spans="2:6" s="24" customFormat="1" ht="21.95" customHeight="1">
      <c r="B21" s="33" t="s">
        <v>41</v>
      </c>
      <c r="C21" s="66" t="s">
        <v>7</v>
      </c>
      <c r="D21" s="34"/>
      <c r="E21" s="35">
        <v>1.5</v>
      </c>
      <c r="F21" s="36">
        <f t="shared" si="0"/>
        <v>0</v>
      </c>
    </row>
    <row r="22" spans="2:6" s="24" customFormat="1" ht="21.95" customHeight="1">
      <c r="B22" s="33" t="s">
        <v>42</v>
      </c>
      <c r="C22" s="66" t="s">
        <v>7</v>
      </c>
      <c r="D22" s="34"/>
      <c r="E22" s="35">
        <v>2.5</v>
      </c>
      <c r="F22" s="36">
        <f t="shared" si="0"/>
        <v>0</v>
      </c>
    </row>
    <row r="23" spans="2:6" s="24" customFormat="1" ht="21.95" customHeight="1">
      <c r="B23" s="33" t="s">
        <v>53</v>
      </c>
      <c r="C23" s="66" t="s">
        <v>7</v>
      </c>
      <c r="D23" s="34"/>
      <c r="E23" s="35">
        <v>1.5</v>
      </c>
      <c r="F23" s="36">
        <f t="shared" si="0"/>
        <v>0</v>
      </c>
    </row>
    <row r="24" spans="2:6" s="24" customFormat="1" ht="21.95" customHeight="1">
      <c r="B24" s="33" t="s">
        <v>23</v>
      </c>
      <c r="C24" s="66" t="s">
        <v>6</v>
      </c>
      <c r="D24" s="34"/>
      <c r="E24" s="35"/>
      <c r="F24" s="36">
        <f t="shared" si="0"/>
        <v>0</v>
      </c>
    </row>
    <row r="25" spans="2:6" s="24" customFormat="1" ht="21.95" customHeight="1" thickBot="1">
      <c r="B25" s="67" t="s">
        <v>24</v>
      </c>
      <c r="C25" s="41"/>
      <c r="D25" s="41"/>
      <c r="E25" s="42">
        <v>40</v>
      </c>
      <c r="F25" s="43">
        <f t="shared" si="0"/>
        <v>0</v>
      </c>
    </row>
    <row r="26" spans="2:6" s="24" customFormat="1" ht="21.95" customHeight="1">
      <c r="D26" s="44" t="s">
        <v>25</v>
      </c>
      <c r="E26" s="45"/>
      <c r="F26" s="46">
        <f>SUM(F13:F25)</f>
        <v>0</v>
      </c>
    </row>
    <row r="27" spans="2:6" ht="18" customHeight="1" thickBot="1">
      <c r="D27" s="21" t="s">
        <v>26</v>
      </c>
      <c r="E27" s="47"/>
      <c r="F27" s="48">
        <f>F26*0.2</f>
        <v>0</v>
      </c>
    </row>
    <row r="28" spans="2:6" ht="18" customHeight="1" thickBot="1">
      <c r="B28" t="s">
        <v>27</v>
      </c>
      <c r="D28" s="49" t="s">
        <v>28</v>
      </c>
      <c r="E28" s="50"/>
      <c r="F28" s="51">
        <f>F26+F27</f>
        <v>0</v>
      </c>
    </row>
    <row r="29" spans="2:6" ht="18" customHeight="1"/>
    <row r="30" spans="2:6" ht="62.25" customHeight="1">
      <c r="B30" s="103" t="s">
        <v>46</v>
      </c>
      <c r="C30" s="103"/>
      <c r="D30" s="103"/>
      <c r="E30" s="103"/>
      <c r="F30" s="103"/>
    </row>
    <row r="31" spans="2:6" ht="18" customHeight="1">
      <c r="C31" s="54"/>
    </row>
    <row r="32" spans="2:6" ht="37.5" customHeight="1">
      <c r="B32" s="103" t="s">
        <v>78</v>
      </c>
      <c r="C32" s="103"/>
      <c r="D32" s="103"/>
      <c r="E32" s="103"/>
      <c r="F32" s="103"/>
    </row>
    <row r="33" spans="2:6" ht="18" customHeight="1">
      <c r="B33" s="53"/>
      <c r="C33" s="53"/>
      <c r="D33" s="53"/>
      <c r="E33" s="53"/>
      <c r="F33" s="53"/>
    </row>
    <row r="34" spans="2:6" ht="38.25" customHeight="1">
      <c r="B34" s="103" t="s">
        <v>79</v>
      </c>
      <c r="C34" s="104"/>
      <c r="D34" s="104"/>
      <c r="E34" s="104"/>
      <c r="F34" s="104"/>
    </row>
    <row r="35" spans="2:6" ht="11.25" customHeight="1">
      <c r="B35" s="53"/>
      <c r="C35" s="53"/>
      <c r="D35" s="53"/>
      <c r="E35" s="53"/>
      <c r="F35" s="53"/>
    </row>
    <row r="36" spans="2:6" ht="30.75" customHeight="1">
      <c r="B36" s="19" t="s">
        <v>29</v>
      </c>
      <c r="C36" s="22" t="s">
        <v>30</v>
      </c>
      <c r="D36" s="19"/>
      <c r="E36" s="19"/>
      <c r="F36" s="19"/>
    </row>
    <row r="37" spans="2:6" ht="18" customHeight="1">
      <c r="B37" s="1"/>
      <c r="C37" s="19"/>
      <c r="D37" s="19"/>
      <c r="E37" s="19"/>
      <c r="F37" s="19"/>
    </row>
    <row r="38" spans="2:6" ht="18" customHeight="1">
      <c r="B38" s="1"/>
      <c r="C38" s="19"/>
      <c r="D38" s="19"/>
      <c r="E38" s="19"/>
      <c r="F38" s="19"/>
    </row>
    <row r="39" spans="2:6" ht="18" customHeight="1">
      <c r="B39" s="1"/>
      <c r="C39" s="19"/>
      <c r="D39" s="19"/>
      <c r="E39" s="19"/>
      <c r="F39" s="19"/>
    </row>
    <row r="40" spans="2:6" ht="18" customHeight="1">
      <c r="B40" s="63"/>
      <c r="C40" s="19"/>
      <c r="D40" s="19"/>
      <c r="E40" s="19"/>
      <c r="F40" s="19"/>
    </row>
    <row r="41" spans="2:6" ht="18" customHeight="1">
      <c r="B41" s="62"/>
      <c r="C41" s="55" t="s">
        <v>31</v>
      </c>
      <c r="D41" s="55"/>
      <c r="E41" s="55"/>
      <c r="F41" s="55"/>
    </row>
    <row r="42" spans="2:6" ht="18" customHeight="1">
      <c r="B42" s="54"/>
    </row>
  </sheetData>
  <sheetProtection selectLockedCells="1" selectUnlockedCells="1"/>
  <mergeCells count="3">
    <mergeCell ref="B30:F30"/>
    <mergeCell ref="B32:F32"/>
    <mergeCell ref="B34:F34"/>
  </mergeCells>
  <hyperlinks>
    <hyperlink ref="B41" r:id="rId1" display="jokobt@gmail.com"/>
    <hyperlink ref="B4" r:id="rId2"/>
  </hyperlinks>
  <pageMargins left="0.59027777777777779" right="0.59027777777777779" top="0.59027777777777779" bottom="0.59027777777777779" header="0.51180555555555551" footer="0.51180555555555551"/>
  <pageSetup paperSize="9" scale="78" firstPageNumber="0"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Panello</vt:lpstr>
      <vt:lpstr>Klimaregulator_Putz </vt:lpstr>
      <vt:lpstr>Ziegel</vt:lpstr>
      <vt:lpstr>AREA Flächenspachtel</vt:lpstr>
      <vt:lpstr>AREA mit Gewebe</vt:lpstr>
      <vt:lpstr>Struttura Modellierpachtel</vt:lpstr>
      <vt:lpstr>Stucco</vt:lpstr>
      <vt:lpstr>PIETRA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Madlen Bernitzki</cp:lastModifiedBy>
  <dcterms:created xsi:type="dcterms:W3CDTF">2013-01-30T16:58:19Z</dcterms:created>
  <dcterms:modified xsi:type="dcterms:W3CDTF">2017-02-24T08:17:25Z</dcterms:modified>
</cp:coreProperties>
</file>